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/>
  <xr:revisionPtr revIDLastSave="0" documentId="13_ncr:1_{E2C44117-2AE8-4054-9A88-D17D5552E3D1}" xr6:coauthVersionLast="47" xr6:coauthVersionMax="47" xr10:uidLastSave="{00000000-0000-0000-0000-000000000000}"/>
  <bookViews>
    <workbookView xWindow="-108" yWindow="-108" windowWidth="23256" windowHeight="12576" tabRatio="647" xr2:uid="{00000000-000D-0000-FFFF-FFFF00000000}"/>
  </bookViews>
  <sheets>
    <sheet name="Бриз В TURBO 260х80" sheetId="5" r:id="rId1"/>
    <sheet name="Бриз В TURBO 260х120" sheetId="21" r:id="rId2"/>
    <sheet name="Бриз В TURBO 260х140" sheetId="22" r:id="rId3"/>
    <sheet name="Бриз В TURBO 300х80" sheetId="23" r:id="rId4"/>
    <sheet name="Бриз В TURBO 300х120" sheetId="25" r:id="rId5"/>
    <sheet name="Бриз В TURBO 300х140" sheetId="24" r:id="rId6"/>
    <sheet name="Бриз В TURBO 380х80" sheetId="26" r:id="rId7"/>
    <sheet name="Бриз В TURBO 380х120" sheetId="27" r:id="rId8"/>
    <sheet name="Бриз В TURBO 380х140" sheetId="28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5" i="26" l="1"/>
  <c r="O46" i="26"/>
  <c r="O47" i="26"/>
  <c r="O48" i="26"/>
  <c r="O49" i="26"/>
  <c r="O50" i="26"/>
  <c r="O51" i="26"/>
  <c r="O52" i="26"/>
  <c r="O53" i="26"/>
  <c r="O54" i="26"/>
  <c r="O55" i="26"/>
  <c r="O56" i="26"/>
  <c r="M45" i="26"/>
  <c r="M46" i="26"/>
  <c r="M47" i="26"/>
  <c r="M48" i="26"/>
  <c r="M49" i="26"/>
  <c r="M50" i="26"/>
  <c r="M51" i="26"/>
  <c r="M52" i="26"/>
  <c r="M53" i="26"/>
  <c r="M54" i="26"/>
  <c r="M55" i="26"/>
  <c r="M56" i="26"/>
  <c r="K45" i="26"/>
  <c r="K46" i="26"/>
  <c r="K47" i="26"/>
  <c r="K48" i="26"/>
  <c r="K49" i="26"/>
  <c r="K50" i="26"/>
  <c r="K51" i="26"/>
  <c r="K52" i="26"/>
  <c r="K53" i="26"/>
  <c r="K54" i="26"/>
  <c r="K55" i="26"/>
  <c r="K56" i="26"/>
  <c r="I45" i="26"/>
  <c r="I46" i="26"/>
  <c r="I47" i="26"/>
  <c r="I48" i="26"/>
  <c r="I49" i="26"/>
  <c r="I50" i="26"/>
  <c r="I51" i="26"/>
  <c r="I52" i="26"/>
  <c r="I53" i="26"/>
  <c r="I54" i="26"/>
  <c r="I55" i="26"/>
  <c r="I56" i="26"/>
  <c r="O45" i="23"/>
  <c r="O46" i="23"/>
  <c r="O47" i="23"/>
  <c r="O48" i="23"/>
  <c r="O49" i="23"/>
  <c r="O50" i="23"/>
  <c r="O51" i="23"/>
  <c r="O52" i="23"/>
  <c r="O53" i="23"/>
  <c r="O54" i="23"/>
  <c r="O55" i="23"/>
  <c r="O56" i="23"/>
  <c r="M45" i="23"/>
  <c r="M46" i="23"/>
  <c r="M47" i="23"/>
  <c r="M48" i="23"/>
  <c r="M49" i="23"/>
  <c r="M50" i="23"/>
  <c r="M51" i="23"/>
  <c r="M52" i="23"/>
  <c r="M53" i="23"/>
  <c r="M54" i="23"/>
  <c r="M55" i="23"/>
  <c r="M56" i="23"/>
  <c r="K45" i="23"/>
  <c r="K46" i="23"/>
  <c r="K47" i="23"/>
  <c r="K48" i="23"/>
  <c r="K49" i="23"/>
  <c r="K50" i="23"/>
  <c r="K51" i="23"/>
  <c r="K52" i="23"/>
  <c r="K53" i="23"/>
  <c r="K54" i="23"/>
  <c r="K55" i="23"/>
  <c r="K56" i="23"/>
  <c r="I45" i="23"/>
  <c r="I46" i="23"/>
  <c r="I47" i="23"/>
  <c r="I48" i="23"/>
  <c r="I49" i="23"/>
  <c r="I50" i="23"/>
  <c r="I51" i="23"/>
  <c r="I52" i="23"/>
  <c r="I53" i="23"/>
  <c r="I54" i="23"/>
  <c r="I55" i="23"/>
  <c r="I56" i="23"/>
  <c r="O45" i="5"/>
  <c r="O46" i="5"/>
  <c r="O47" i="5"/>
  <c r="O48" i="5"/>
  <c r="O49" i="5"/>
  <c r="O50" i="5"/>
  <c r="O51" i="5"/>
  <c r="O52" i="5"/>
  <c r="O53" i="5"/>
  <c r="O54" i="5"/>
  <c r="O55" i="5"/>
  <c r="O56" i="5"/>
  <c r="M45" i="5"/>
  <c r="M46" i="5"/>
  <c r="M47" i="5"/>
  <c r="M48" i="5"/>
  <c r="M49" i="5"/>
  <c r="M50" i="5"/>
  <c r="M51" i="5"/>
  <c r="M52" i="5"/>
  <c r="M53" i="5"/>
  <c r="M54" i="5"/>
  <c r="M55" i="5"/>
  <c r="M56" i="5"/>
  <c r="K45" i="5"/>
  <c r="K46" i="5"/>
  <c r="K47" i="5"/>
  <c r="K48" i="5"/>
  <c r="K49" i="5"/>
  <c r="K50" i="5"/>
  <c r="K51" i="5"/>
  <c r="K52" i="5"/>
  <c r="K53" i="5"/>
  <c r="K54" i="5"/>
  <c r="K55" i="5"/>
  <c r="K56" i="5"/>
  <c r="I45" i="5"/>
  <c r="I46" i="5"/>
  <c r="I47" i="5"/>
  <c r="I48" i="5"/>
  <c r="I49" i="5"/>
  <c r="I50" i="5"/>
  <c r="I51" i="5"/>
  <c r="I52" i="5"/>
  <c r="I53" i="5"/>
  <c r="I54" i="5"/>
  <c r="I55" i="5"/>
  <c r="I56" i="5"/>
  <c r="I6" i="22"/>
  <c r="I14" i="22"/>
  <c r="K14" i="22"/>
  <c r="M14" i="22"/>
  <c r="O14" i="22"/>
  <c r="O15" i="28" l="1"/>
  <c r="O16" i="28"/>
  <c r="O17" i="28"/>
  <c r="O18" i="28"/>
  <c r="O19" i="28"/>
  <c r="O20" i="28"/>
  <c r="O21" i="28"/>
  <c r="O22" i="28"/>
  <c r="O23" i="28"/>
  <c r="O24" i="28"/>
  <c r="O25" i="28"/>
  <c r="O26" i="28"/>
  <c r="O27" i="28"/>
  <c r="O28" i="28"/>
  <c r="O29" i="28"/>
  <c r="O30" i="28"/>
  <c r="O31" i="28"/>
  <c r="O32" i="28"/>
  <c r="O33" i="28"/>
  <c r="O34" i="28"/>
  <c r="O35" i="28"/>
  <c r="O36" i="28"/>
  <c r="O37" i="28"/>
  <c r="O38" i="28"/>
  <c r="O39" i="28"/>
  <c r="O40" i="28"/>
  <c r="O41" i="28"/>
  <c r="O42" i="28"/>
  <c r="O43" i="28"/>
  <c r="O44" i="28"/>
  <c r="O45" i="28"/>
  <c r="O46" i="28"/>
  <c r="O47" i="28"/>
  <c r="O48" i="28"/>
  <c r="O49" i="28"/>
  <c r="O50" i="28"/>
  <c r="O51" i="28"/>
  <c r="O52" i="28"/>
  <c r="O53" i="28"/>
  <c r="O54" i="28"/>
  <c r="O55" i="28"/>
  <c r="O56" i="28"/>
  <c r="O14" i="28"/>
  <c r="M15" i="28"/>
  <c r="M16" i="28"/>
  <c r="M17" i="28"/>
  <c r="M18" i="28"/>
  <c r="M19" i="28"/>
  <c r="M20" i="28"/>
  <c r="M21" i="28"/>
  <c r="M22" i="28"/>
  <c r="M23" i="28"/>
  <c r="M24" i="28"/>
  <c r="M25" i="28"/>
  <c r="M26" i="28"/>
  <c r="M27" i="28"/>
  <c r="M28" i="28"/>
  <c r="M29" i="28"/>
  <c r="M30" i="28"/>
  <c r="M31" i="28"/>
  <c r="M32" i="28"/>
  <c r="M33" i="28"/>
  <c r="M34" i="28"/>
  <c r="M35" i="28"/>
  <c r="M36" i="28"/>
  <c r="M37" i="28"/>
  <c r="M38" i="28"/>
  <c r="M39" i="28"/>
  <c r="M40" i="28"/>
  <c r="M41" i="28"/>
  <c r="M42" i="28"/>
  <c r="M43" i="28"/>
  <c r="M44" i="28"/>
  <c r="M45" i="28"/>
  <c r="M46" i="28"/>
  <c r="M47" i="28"/>
  <c r="M48" i="28"/>
  <c r="M49" i="28"/>
  <c r="M50" i="28"/>
  <c r="M51" i="28"/>
  <c r="M52" i="28"/>
  <c r="M53" i="28"/>
  <c r="M54" i="28"/>
  <c r="M55" i="28"/>
  <c r="M56" i="28"/>
  <c r="M14" i="28"/>
  <c r="K15" i="28"/>
  <c r="K16" i="28"/>
  <c r="K17" i="28"/>
  <c r="K18" i="28"/>
  <c r="K19" i="28"/>
  <c r="K20" i="28"/>
  <c r="K21" i="28"/>
  <c r="K22" i="28"/>
  <c r="K23" i="28"/>
  <c r="K24" i="28"/>
  <c r="K25" i="28"/>
  <c r="K26" i="28"/>
  <c r="K27" i="28"/>
  <c r="K28" i="28"/>
  <c r="K29" i="28"/>
  <c r="K30" i="28"/>
  <c r="K31" i="28"/>
  <c r="K32" i="28"/>
  <c r="K33" i="28"/>
  <c r="K34" i="28"/>
  <c r="K35" i="28"/>
  <c r="K36" i="28"/>
  <c r="K37" i="28"/>
  <c r="K38" i="28"/>
  <c r="K39" i="28"/>
  <c r="K40" i="28"/>
  <c r="K41" i="28"/>
  <c r="K42" i="28"/>
  <c r="K43" i="28"/>
  <c r="K44" i="28"/>
  <c r="K45" i="28"/>
  <c r="K46" i="28"/>
  <c r="K47" i="28"/>
  <c r="K48" i="28"/>
  <c r="K49" i="28"/>
  <c r="K50" i="28"/>
  <c r="K51" i="28"/>
  <c r="K52" i="28"/>
  <c r="K53" i="28"/>
  <c r="K54" i="28"/>
  <c r="K55" i="28"/>
  <c r="K56" i="28"/>
  <c r="K14" i="28"/>
  <c r="I15" i="28"/>
  <c r="I16" i="28"/>
  <c r="I17" i="28"/>
  <c r="I18" i="28"/>
  <c r="I19" i="28"/>
  <c r="I20" i="28"/>
  <c r="I21" i="28"/>
  <c r="I22" i="28"/>
  <c r="I23" i="28"/>
  <c r="I24" i="28"/>
  <c r="I25" i="28"/>
  <c r="I26" i="28"/>
  <c r="I27" i="28"/>
  <c r="I28" i="28"/>
  <c r="I29" i="28"/>
  <c r="I30" i="28"/>
  <c r="I31" i="28"/>
  <c r="I32" i="28"/>
  <c r="I33" i="28"/>
  <c r="I34" i="28"/>
  <c r="I35" i="28"/>
  <c r="I36" i="28"/>
  <c r="I37" i="28"/>
  <c r="I38" i="28"/>
  <c r="I39" i="28"/>
  <c r="I40" i="28"/>
  <c r="I41" i="28"/>
  <c r="I42" i="28"/>
  <c r="I43" i="28"/>
  <c r="I44" i="28"/>
  <c r="I45" i="28"/>
  <c r="I46" i="28"/>
  <c r="I47" i="28"/>
  <c r="I48" i="28"/>
  <c r="I49" i="28"/>
  <c r="I50" i="28"/>
  <c r="I51" i="28"/>
  <c r="I52" i="28"/>
  <c r="I53" i="28"/>
  <c r="I54" i="28"/>
  <c r="I55" i="28"/>
  <c r="I56" i="28"/>
  <c r="I14" i="28"/>
  <c r="O15" i="27"/>
  <c r="O16" i="27"/>
  <c r="O17" i="27"/>
  <c r="O18" i="27"/>
  <c r="O19" i="27"/>
  <c r="O20" i="27"/>
  <c r="O21" i="27"/>
  <c r="O22" i="27"/>
  <c r="O23" i="27"/>
  <c r="O24" i="27"/>
  <c r="O25" i="27"/>
  <c r="O26" i="27"/>
  <c r="O27" i="27"/>
  <c r="O28" i="27"/>
  <c r="O29" i="27"/>
  <c r="O30" i="27"/>
  <c r="O31" i="27"/>
  <c r="O32" i="27"/>
  <c r="O33" i="27"/>
  <c r="O34" i="27"/>
  <c r="O35" i="27"/>
  <c r="O36" i="27"/>
  <c r="O37" i="27"/>
  <c r="O38" i="27"/>
  <c r="O39" i="27"/>
  <c r="O40" i="27"/>
  <c r="O41" i="27"/>
  <c r="O42" i="27"/>
  <c r="O43" i="27"/>
  <c r="O44" i="27"/>
  <c r="O45" i="27"/>
  <c r="O46" i="27"/>
  <c r="O47" i="27"/>
  <c r="O48" i="27"/>
  <c r="O49" i="27"/>
  <c r="O50" i="27"/>
  <c r="O51" i="27"/>
  <c r="O52" i="27"/>
  <c r="O53" i="27"/>
  <c r="O54" i="27"/>
  <c r="O55" i="27"/>
  <c r="O56" i="27"/>
  <c r="O14" i="27"/>
  <c r="M15" i="27"/>
  <c r="M16" i="27"/>
  <c r="M17" i="27"/>
  <c r="M18" i="27"/>
  <c r="M19" i="27"/>
  <c r="M20" i="27"/>
  <c r="M21" i="27"/>
  <c r="M22" i="27"/>
  <c r="M23" i="27"/>
  <c r="M24" i="27"/>
  <c r="M25" i="27"/>
  <c r="M26" i="27"/>
  <c r="M27" i="27"/>
  <c r="M28" i="27"/>
  <c r="M29" i="27"/>
  <c r="M30" i="27"/>
  <c r="M31" i="27"/>
  <c r="M32" i="27"/>
  <c r="M33" i="27"/>
  <c r="M34" i="27"/>
  <c r="M35" i="27"/>
  <c r="M36" i="27"/>
  <c r="M37" i="27"/>
  <c r="M38" i="27"/>
  <c r="M39" i="27"/>
  <c r="M40" i="27"/>
  <c r="M41" i="27"/>
  <c r="M42" i="27"/>
  <c r="M43" i="27"/>
  <c r="M44" i="27"/>
  <c r="M45" i="27"/>
  <c r="M46" i="27"/>
  <c r="M47" i="27"/>
  <c r="M48" i="27"/>
  <c r="M49" i="27"/>
  <c r="M50" i="27"/>
  <c r="M51" i="27"/>
  <c r="M52" i="27"/>
  <c r="M53" i="27"/>
  <c r="M54" i="27"/>
  <c r="M55" i="27"/>
  <c r="M56" i="27"/>
  <c r="M14" i="27"/>
  <c r="K15" i="27"/>
  <c r="K16" i="27"/>
  <c r="K17" i="27"/>
  <c r="K18" i="27"/>
  <c r="K19" i="27"/>
  <c r="K20" i="27"/>
  <c r="K21" i="27"/>
  <c r="K22" i="27"/>
  <c r="K23" i="27"/>
  <c r="K24" i="27"/>
  <c r="K25" i="27"/>
  <c r="K26" i="27"/>
  <c r="K27" i="27"/>
  <c r="K28" i="27"/>
  <c r="K29" i="27"/>
  <c r="K30" i="27"/>
  <c r="K31" i="27"/>
  <c r="K32" i="27"/>
  <c r="K33" i="27"/>
  <c r="K34" i="27"/>
  <c r="K35" i="27"/>
  <c r="K36" i="27"/>
  <c r="K37" i="27"/>
  <c r="K38" i="27"/>
  <c r="K39" i="27"/>
  <c r="K40" i="27"/>
  <c r="K41" i="27"/>
  <c r="K42" i="27"/>
  <c r="K43" i="27"/>
  <c r="K44" i="27"/>
  <c r="K45" i="27"/>
  <c r="K46" i="27"/>
  <c r="K47" i="27"/>
  <c r="K48" i="27"/>
  <c r="K49" i="27"/>
  <c r="K50" i="27"/>
  <c r="K51" i="27"/>
  <c r="K52" i="27"/>
  <c r="K53" i="27"/>
  <c r="K54" i="27"/>
  <c r="K55" i="27"/>
  <c r="K56" i="27"/>
  <c r="K14" i="27"/>
  <c r="I15" i="27"/>
  <c r="I16" i="27"/>
  <c r="I17" i="27"/>
  <c r="I18" i="27"/>
  <c r="I19" i="27"/>
  <c r="I20" i="27"/>
  <c r="I21" i="27"/>
  <c r="I22" i="27"/>
  <c r="I23" i="27"/>
  <c r="I24" i="27"/>
  <c r="I25" i="27"/>
  <c r="I26" i="27"/>
  <c r="I27" i="27"/>
  <c r="I28" i="27"/>
  <c r="I29" i="27"/>
  <c r="I30" i="27"/>
  <c r="I31" i="27"/>
  <c r="I32" i="27"/>
  <c r="I33" i="27"/>
  <c r="I34" i="27"/>
  <c r="I35" i="27"/>
  <c r="I36" i="27"/>
  <c r="I37" i="27"/>
  <c r="I38" i="27"/>
  <c r="I39" i="27"/>
  <c r="I40" i="27"/>
  <c r="I41" i="27"/>
  <c r="I42" i="27"/>
  <c r="I43" i="27"/>
  <c r="I44" i="27"/>
  <c r="I45" i="27"/>
  <c r="I46" i="27"/>
  <c r="I47" i="27"/>
  <c r="I48" i="27"/>
  <c r="I49" i="27"/>
  <c r="I50" i="27"/>
  <c r="I51" i="27"/>
  <c r="I52" i="27"/>
  <c r="I53" i="27"/>
  <c r="I54" i="27"/>
  <c r="I55" i="27"/>
  <c r="I56" i="27"/>
  <c r="I14" i="27"/>
  <c r="O15" i="26"/>
  <c r="O16" i="26"/>
  <c r="O17" i="26"/>
  <c r="O18" i="26"/>
  <c r="O19" i="26"/>
  <c r="O20" i="26"/>
  <c r="O21" i="26"/>
  <c r="O22" i="26"/>
  <c r="O23" i="26"/>
  <c r="O24" i="26"/>
  <c r="O25" i="26"/>
  <c r="O26" i="26"/>
  <c r="O27" i="26"/>
  <c r="O28" i="26"/>
  <c r="O29" i="26"/>
  <c r="O30" i="26"/>
  <c r="O31" i="26"/>
  <c r="O32" i="26"/>
  <c r="O33" i="26"/>
  <c r="O34" i="26"/>
  <c r="O35" i="26"/>
  <c r="O36" i="26"/>
  <c r="O37" i="26"/>
  <c r="O38" i="26"/>
  <c r="O39" i="26"/>
  <c r="O40" i="26"/>
  <c r="O41" i="26"/>
  <c r="O42" i="26"/>
  <c r="O43" i="26"/>
  <c r="O44" i="26"/>
  <c r="O14" i="26"/>
  <c r="M15" i="26"/>
  <c r="M16" i="26"/>
  <c r="M17" i="26"/>
  <c r="M18" i="26"/>
  <c r="M19" i="26"/>
  <c r="M20" i="26"/>
  <c r="M21" i="26"/>
  <c r="M22" i="26"/>
  <c r="M23" i="26"/>
  <c r="M24" i="26"/>
  <c r="M25" i="26"/>
  <c r="M26" i="26"/>
  <c r="M27" i="26"/>
  <c r="M28" i="26"/>
  <c r="M29" i="26"/>
  <c r="M30" i="26"/>
  <c r="M31" i="26"/>
  <c r="M32" i="26"/>
  <c r="M33" i="26"/>
  <c r="M34" i="26"/>
  <c r="M35" i="26"/>
  <c r="M36" i="26"/>
  <c r="M37" i="26"/>
  <c r="M38" i="26"/>
  <c r="M39" i="26"/>
  <c r="M40" i="26"/>
  <c r="M41" i="26"/>
  <c r="M42" i="26"/>
  <c r="M43" i="26"/>
  <c r="M44" i="26"/>
  <c r="M14" i="26"/>
  <c r="K15" i="26"/>
  <c r="K16" i="26"/>
  <c r="K17" i="26"/>
  <c r="K18" i="26"/>
  <c r="K19" i="26"/>
  <c r="K20" i="26"/>
  <c r="K21" i="26"/>
  <c r="K22" i="26"/>
  <c r="K23" i="26"/>
  <c r="K24" i="26"/>
  <c r="K25" i="26"/>
  <c r="K26" i="26"/>
  <c r="K27" i="26"/>
  <c r="K28" i="26"/>
  <c r="K29" i="26"/>
  <c r="K30" i="26"/>
  <c r="K31" i="26"/>
  <c r="K32" i="26"/>
  <c r="K33" i="26"/>
  <c r="K34" i="26"/>
  <c r="K35" i="26"/>
  <c r="K36" i="26"/>
  <c r="K37" i="26"/>
  <c r="K38" i="26"/>
  <c r="K39" i="26"/>
  <c r="K40" i="26"/>
  <c r="K41" i="26"/>
  <c r="K42" i="26"/>
  <c r="K43" i="26"/>
  <c r="K44" i="26"/>
  <c r="K14" i="26"/>
  <c r="I15" i="26"/>
  <c r="I16" i="26"/>
  <c r="I17" i="26"/>
  <c r="I18" i="26"/>
  <c r="I19" i="26"/>
  <c r="I20" i="26"/>
  <c r="I21" i="26"/>
  <c r="I22" i="26"/>
  <c r="I23" i="26"/>
  <c r="I24" i="26"/>
  <c r="I25" i="26"/>
  <c r="I26" i="26"/>
  <c r="I27" i="26"/>
  <c r="I28" i="26"/>
  <c r="I29" i="26"/>
  <c r="I30" i="26"/>
  <c r="I31" i="26"/>
  <c r="I32" i="26"/>
  <c r="I33" i="26"/>
  <c r="I34" i="26"/>
  <c r="I35" i="26"/>
  <c r="I36" i="26"/>
  <c r="I37" i="26"/>
  <c r="I38" i="26"/>
  <c r="I39" i="26"/>
  <c r="I40" i="26"/>
  <c r="I41" i="26"/>
  <c r="I42" i="26"/>
  <c r="I43" i="26"/>
  <c r="I44" i="26"/>
  <c r="I14" i="26"/>
  <c r="O15" i="24"/>
  <c r="O16" i="24"/>
  <c r="O17" i="24"/>
  <c r="O18" i="24"/>
  <c r="O19" i="24"/>
  <c r="O20" i="24"/>
  <c r="O21" i="24"/>
  <c r="O22" i="24"/>
  <c r="O23" i="24"/>
  <c r="O24" i="24"/>
  <c r="O25" i="24"/>
  <c r="O26" i="24"/>
  <c r="O27" i="24"/>
  <c r="O28" i="24"/>
  <c r="O29" i="24"/>
  <c r="O30" i="24"/>
  <c r="O31" i="24"/>
  <c r="O32" i="24"/>
  <c r="O33" i="24"/>
  <c r="O34" i="24"/>
  <c r="O35" i="24"/>
  <c r="O36" i="24"/>
  <c r="O37" i="24"/>
  <c r="O38" i="24"/>
  <c r="O39" i="24"/>
  <c r="O40" i="24"/>
  <c r="O41" i="24"/>
  <c r="O42" i="24"/>
  <c r="O43" i="24"/>
  <c r="O44" i="24"/>
  <c r="O45" i="24"/>
  <c r="O46" i="24"/>
  <c r="O47" i="24"/>
  <c r="O48" i="24"/>
  <c r="O49" i="24"/>
  <c r="O50" i="24"/>
  <c r="O51" i="24"/>
  <c r="O52" i="24"/>
  <c r="O53" i="24"/>
  <c r="O54" i="24"/>
  <c r="O55" i="24"/>
  <c r="O56" i="24"/>
  <c r="O14" i="24"/>
  <c r="M15" i="24"/>
  <c r="M16" i="24"/>
  <c r="M17" i="24"/>
  <c r="M18" i="24"/>
  <c r="M19" i="24"/>
  <c r="M20" i="24"/>
  <c r="M21" i="24"/>
  <c r="M22" i="24"/>
  <c r="M23" i="24"/>
  <c r="M24" i="24"/>
  <c r="M25" i="24"/>
  <c r="M26" i="24"/>
  <c r="M27" i="24"/>
  <c r="M28" i="24"/>
  <c r="M29" i="24"/>
  <c r="M30" i="24"/>
  <c r="M31" i="24"/>
  <c r="M32" i="24"/>
  <c r="M33" i="24"/>
  <c r="M34" i="24"/>
  <c r="M35" i="24"/>
  <c r="M36" i="24"/>
  <c r="M37" i="24"/>
  <c r="M38" i="24"/>
  <c r="M39" i="24"/>
  <c r="M40" i="24"/>
  <c r="M41" i="24"/>
  <c r="M42" i="24"/>
  <c r="M43" i="24"/>
  <c r="M44" i="24"/>
  <c r="M45" i="24"/>
  <c r="M46" i="24"/>
  <c r="M47" i="24"/>
  <c r="M48" i="24"/>
  <c r="M49" i="24"/>
  <c r="M50" i="24"/>
  <c r="M51" i="24"/>
  <c r="M52" i="24"/>
  <c r="M53" i="24"/>
  <c r="M54" i="24"/>
  <c r="M55" i="24"/>
  <c r="M56" i="24"/>
  <c r="M14" i="24"/>
  <c r="K15" i="24"/>
  <c r="K16" i="24"/>
  <c r="K17" i="24"/>
  <c r="K18" i="24"/>
  <c r="K19" i="24"/>
  <c r="K20" i="24"/>
  <c r="K21" i="24"/>
  <c r="K22" i="24"/>
  <c r="K23" i="24"/>
  <c r="K24" i="24"/>
  <c r="K25" i="24"/>
  <c r="K26" i="24"/>
  <c r="K27" i="24"/>
  <c r="K28" i="24"/>
  <c r="K29" i="24"/>
  <c r="K30" i="24"/>
  <c r="K31" i="24"/>
  <c r="K32" i="24"/>
  <c r="K33" i="24"/>
  <c r="K34" i="24"/>
  <c r="K35" i="24"/>
  <c r="K36" i="24"/>
  <c r="K37" i="24"/>
  <c r="K38" i="24"/>
  <c r="K39" i="24"/>
  <c r="K40" i="24"/>
  <c r="K41" i="24"/>
  <c r="K42" i="24"/>
  <c r="K43" i="24"/>
  <c r="K44" i="24"/>
  <c r="K45" i="24"/>
  <c r="K46" i="24"/>
  <c r="K47" i="24"/>
  <c r="K48" i="24"/>
  <c r="K49" i="24"/>
  <c r="K50" i="24"/>
  <c r="K51" i="24"/>
  <c r="K52" i="24"/>
  <c r="K53" i="24"/>
  <c r="K54" i="24"/>
  <c r="K55" i="24"/>
  <c r="K56" i="24"/>
  <c r="K14" i="24"/>
  <c r="I56" i="24"/>
  <c r="I15" i="24"/>
  <c r="I16" i="24"/>
  <c r="I17" i="24"/>
  <c r="I18" i="24"/>
  <c r="I19" i="24"/>
  <c r="I20" i="24"/>
  <c r="I21" i="24"/>
  <c r="I22" i="24"/>
  <c r="I23" i="24"/>
  <c r="I24" i="24"/>
  <c r="I25" i="24"/>
  <c r="I26" i="24"/>
  <c r="I27" i="24"/>
  <c r="I28" i="24"/>
  <c r="I29" i="24"/>
  <c r="I30" i="24"/>
  <c r="I31" i="24"/>
  <c r="I32" i="24"/>
  <c r="I33" i="24"/>
  <c r="I34" i="24"/>
  <c r="I35" i="24"/>
  <c r="I36" i="24"/>
  <c r="I37" i="24"/>
  <c r="I38" i="24"/>
  <c r="I39" i="24"/>
  <c r="I40" i="24"/>
  <c r="I41" i="24"/>
  <c r="I42" i="24"/>
  <c r="I43" i="24"/>
  <c r="I44" i="24"/>
  <c r="I45" i="24"/>
  <c r="I46" i="24"/>
  <c r="I47" i="24"/>
  <c r="I48" i="24"/>
  <c r="I49" i="24"/>
  <c r="I50" i="24"/>
  <c r="I51" i="24"/>
  <c r="I52" i="24"/>
  <c r="I53" i="24"/>
  <c r="I54" i="24"/>
  <c r="I55" i="24"/>
  <c r="I14" i="24"/>
  <c r="O15" i="25"/>
  <c r="O16" i="25"/>
  <c r="O17" i="25"/>
  <c r="O18" i="25"/>
  <c r="O19" i="25"/>
  <c r="O20" i="25"/>
  <c r="O21" i="25"/>
  <c r="O22" i="25"/>
  <c r="O23" i="25"/>
  <c r="O24" i="25"/>
  <c r="O25" i="25"/>
  <c r="O26" i="25"/>
  <c r="O27" i="25"/>
  <c r="O28" i="25"/>
  <c r="O29" i="25"/>
  <c r="O30" i="25"/>
  <c r="O31" i="25"/>
  <c r="O32" i="25"/>
  <c r="O33" i="25"/>
  <c r="O34" i="25"/>
  <c r="O35" i="25"/>
  <c r="O36" i="25"/>
  <c r="O37" i="25"/>
  <c r="O38" i="25"/>
  <c r="O39" i="25"/>
  <c r="O40" i="25"/>
  <c r="O41" i="25"/>
  <c r="O42" i="25"/>
  <c r="O43" i="25"/>
  <c r="O44" i="25"/>
  <c r="O45" i="25"/>
  <c r="O46" i="25"/>
  <c r="O47" i="25"/>
  <c r="O48" i="25"/>
  <c r="O49" i="25"/>
  <c r="O50" i="25"/>
  <c r="O51" i="25"/>
  <c r="O52" i="25"/>
  <c r="O53" i="25"/>
  <c r="O54" i="25"/>
  <c r="O55" i="25"/>
  <c r="O56" i="25"/>
  <c r="O14" i="25"/>
  <c r="M15" i="25"/>
  <c r="M16" i="25"/>
  <c r="M17" i="25"/>
  <c r="M18" i="25"/>
  <c r="M19" i="25"/>
  <c r="M20" i="25"/>
  <c r="M21" i="25"/>
  <c r="M22" i="25"/>
  <c r="M23" i="25"/>
  <c r="M24" i="25"/>
  <c r="M25" i="25"/>
  <c r="M26" i="25"/>
  <c r="M27" i="25"/>
  <c r="M28" i="25"/>
  <c r="M29" i="25"/>
  <c r="M30" i="25"/>
  <c r="M31" i="25"/>
  <c r="M32" i="25"/>
  <c r="M33" i="25"/>
  <c r="M34" i="25"/>
  <c r="M35" i="25"/>
  <c r="M36" i="25"/>
  <c r="M37" i="25"/>
  <c r="M38" i="25"/>
  <c r="M39" i="25"/>
  <c r="M40" i="25"/>
  <c r="M41" i="25"/>
  <c r="M42" i="25"/>
  <c r="M43" i="25"/>
  <c r="M44" i="25"/>
  <c r="M45" i="25"/>
  <c r="M46" i="25"/>
  <c r="M47" i="25"/>
  <c r="M48" i="25"/>
  <c r="M49" i="25"/>
  <c r="M50" i="25"/>
  <c r="M51" i="25"/>
  <c r="M52" i="25"/>
  <c r="M53" i="25"/>
  <c r="M54" i="25"/>
  <c r="M55" i="25"/>
  <c r="M56" i="25"/>
  <c r="M14" i="25"/>
  <c r="K56" i="25"/>
  <c r="K15" i="25"/>
  <c r="K16" i="25"/>
  <c r="K17" i="25"/>
  <c r="K18" i="25"/>
  <c r="K19" i="25"/>
  <c r="K20" i="25"/>
  <c r="K21" i="25"/>
  <c r="K22" i="25"/>
  <c r="K23" i="25"/>
  <c r="K24" i="25"/>
  <c r="K25" i="25"/>
  <c r="K26" i="25"/>
  <c r="K27" i="25"/>
  <c r="K28" i="25"/>
  <c r="K29" i="25"/>
  <c r="K30" i="25"/>
  <c r="K31" i="25"/>
  <c r="K32" i="25"/>
  <c r="K33" i="25"/>
  <c r="K34" i="25"/>
  <c r="K35" i="25"/>
  <c r="K36" i="25"/>
  <c r="K37" i="25"/>
  <c r="K38" i="25"/>
  <c r="K39" i="25"/>
  <c r="K40" i="25"/>
  <c r="K41" i="25"/>
  <c r="K42" i="25"/>
  <c r="K43" i="25"/>
  <c r="K44" i="25"/>
  <c r="K45" i="25"/>
  <c r="K46" i="25"/>
  <c r="K47" i="25"/>
  <c r="K48" i="25"/>
  <c r="K49" i="25"/>
  <c r="K50" i="25"/>
  <c r="K51" i="25"/>
  <c r="K52" i="25"/>
  <c r="K53" i="25"/>
  <c r="K54" i="25"/>
  <c r="K55" i="25"/>
  <c r="K14" i="25"/>
  <c r="I15" i="25"/>
  <c r="I16" i="25"/>
  <c r="I17" i="25"/>
  <c r="I18" i="25"/>
  <c r="I19" i="25"/>
  <c r="I20" i="25"/>
  <c r="I21" i="25"/>
  <c r="I22" i="25"/>
  <c r="I23" i="25"/>
  <c r="I24" i="25"/>
  <c r="I25" i="25"/>
  <c r="I26" i="25"/>
  <c r="I27" i="25"/>
  <c r="I28" i="25"/>
  <c r="I29" i="25"/>
  <c r="I30" i="25"/>
  <c r="I31" i="25"/>
  <c r="I32" i="25"/>
  <c r="I33" i="25"/>
  <c r="I34" i="25"/>
  <c r="I35" i="25"/>
  <c r="I36" i="25"/>
  <c r="I37" i="25"/>
  <c r="I38" i="25"/>
  <c r="I39" i="25"/>
  <c r="I40" i="25"/>
  <c r="I41" i="25"/>
  <c r="I42" i="25"/>
  <c r="I43" i="25"/>
  <c r="I44" i="25"/>
  <c r="I45" i="25"/>
  <c r="I46" i="25"/>
  <c r="I47" i="25"/>
  <c r="I48" i="25"/>
  <c r="I49" i="25"/>
  <c r="I50" i="25"/>
  <c r="I51" i="25"/>
  <c r="I52" i="25"/>
  <c r="I53" i="25"/>
  <c r="I54" i="25"/>
  <c r="I55" i="25"/>
  <c r="I56" i="25"/>
  <c r="I14" i="25"/>
  <c r="O15" i="23"/>
  <c r="O16" i="23"/>
  <c r="O17" i="23"/>
  <c r="O18" i="23"/>
  <c r="O19" i="23"/>
  <c r="O20" i="23"/>
  <c r="O21" i="23"/>
  <c r="O22" i="23"/>
  <c r="O23" i="23"/>
  <c r="O24" i="23"/>
  <c r="O25" i="23"/>
  <c r="O26" i="23"/>
  <c r="O27" i="23"/>
  <c r="O28" i="23"/>
  <c r="O29" i="23"/>
  <c r="O30" i="23"/>
  <c r="O31" i="23"/>
  <c r="O32" i="23"/>
  <c r="O33" i="23"/>
  <c r="O34" i="23"/>
  <c r="O35" i="23"/>
  <c r="O36" i="23"/>
  <c r="O37" i="23"/>
  <c r="O38" i="23"/>
  <c r="O39" i="23"/>
  <c r="O40" i="23"/>
  <c r="O41" i="23"/>
  <c r="O42" i="23"/>
  <c r="O43" i="23"/>
  <c r="O44" i="23"/>
  <c r="O14" i="23"/>
  <c r="M15" i="23"/>
  <c r="M16" i="23"/>
  <c r="M17" i="23"/>
  <c r="M18" i="23"/>
  <c r="M19" i="23"/>
  <c r="M20" i="23"/>
  <c r="M21" i="23"/>
  <c r="M22" i="23"/>
  <c r="M23" i="23"/>
  <c r="M24" i="23"/>
  <c r="M25" i="23"/>
  <c r="M26" i="23"/>
  <c r="M27" i="23"/>
  <c r="M28" i="23"/>
  <c r="M29" i="23"/>
  <c r="M30" i="23"/>
  <c r="M31" i="23"/>
  <c r="M32" i="23"/>
  <c r="M33" i="23"/>
  <c r="M34" i="23"/>
  <c r="M35" i="23"/>
  <c r="M36" i="23"/>
  <c r="M37" i="23"/>
  <c r="M38" i="23"/>
  <c r="M39" i="23"/>
  <c r="M40" i="23"/>
  <c r="M41" i="23"/>
  <c r="M42" i="23"/>
  <c r="M43" i="23"/>
  <c r="M44" i="23"/>
  <c r="M14" i="23"/>
  <c r="K15" i="23"/>
  <c r="K16" i="23"/>
  <c r="K17" i="23"/>
  <c r="K18" i="23"/>
  <c r="K19" i="23"/>
  <c r="K20" i="23"/>
  <c r="K21" i="23"/>
  <c r="K22" i="23"/>
  <c r="K23" i="23"/>
  <c r="K24" i="23"/>
  <c r="K25" i="23"/>
  <c r="K26" i="23"/>
  <c r="K27" i="23"/>
  <c r="K28" i="23"/>
  <c r="K29" i="23"/>
  <c r="K30" i="23"/>
  <c r="K31" i="23"/>
  <c r="K32" i="23"/>
  <c r="K33" i="23"/>
  <c r="K34" i="23"/>
  <c r="K35" i="23"/>
  <c r="K36" i="23"/>
  <c r="K37" i="23"/>
  <c r="K38" i="23"/>
  <c r="K39" i="23"/>
  <c r="K40" i="23"/>
  <c r="K41" i="23"/>
  <c r="K42" i="23"/>
  <c r="K43" i="23"/>
  <c r="K44" i="23"/>
  <c r="K14" i="23"/>
  <c r="I15" i="23"/>
  <c r="I16" i="23"/>
  <c r="I17" i="23"/>
  <c r="I18" i="23"/>
  <c r="I19" i="23"/>
  <c r="I20" i="23"/>
  <c r="I21" i="23"/>
  <c r="I22" i="23"/>
  <c r="I23" i="23"/>
  <c r="I24" i="23"/>
  <c r="I25" i="23"/>
  <c r="I26" i="23"/>
  <c r="I27" i="23"/>
  <c r="I28" i="23"/>
  <c r="I29" i="23"/>
  <c r="I30" i="23"/>
  <c r="I31" i="23"/>
  <c r="I32" i="23"/>
  <c r="I33" i="23"/>
  <c r="I34" i="23"/>
  <c r="I35" i="23"/>
  <c r="I36" i="23"/>
  <c r="I37" i="23"/>
  <c r="I38" i="23"/>
  <c r="I39" i="23"/>
  <c r="I40" i="23"/>
  <c r="I41" i="23"/>
  <c r="I42" i="23"/>
  <c r="I43" i="23"/>
  <c r="I44" i="23"/>
  <c r="I14" i="23"/>
  <c r="O15" i="22"/>
  <c r="O16" i="22"/>
  <c r="O17" i="22"/>
  <c r="O18" i="22"/>
  <c r="O19" i="22"/>
  <c r="O20" i="22"/>
  <c r="O21" i="22"/>
  <c r="O22" i="22"/>
  <c r="O23" i="22"/>
  <c r="O24" i="22"/>
  <c r="O25" i="22"/>
  <c r="O26" i="22"/>
  <c r="O27" i="22"/>
  <c r="O28" i="22"/>
  <c r="O29" i="22"/>
  <c r="O30" i="22"/>
  <c r="O31" i="22"/>
  <c r="O32" i="22"/>
  <c r="O33" i="22"/>
  <c r="O34" i="22"/>
  <c r="O35" i="22"/>
  <c r="O36" i="22"/>
  <c r="O37" i="22"/>
  <c r="O38" i="22"/>
  <c r="O39" i="22"/>
  <c r="O40" i="22"/>
  <c r="O41" i="22"/>
  <c r="O42" i="22"/>
  <c r="O43" i="22"/>
  <c r="O44" i="22"/>
  <c r="O45" i="22"/>
  <c r="O46" i="22"/>
  <c r="O47" i="22"/>
  <c r="O48" i="22"/>
  <c r="O49" i="22"/>
  <c r="O50" i="22"/>
  <c r="O51" i="22"/>
  <c r="O52" i="22"/>
  <c r="O53" i="22"/>
  <c r="O54" i="22"/>
  <c r="O55" i="22"/>
  <c r="O56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K15" i="22"/>
  <c r="K16" i="22"/>
  <c r="K17" i="22"/>
  <c r="K18" i="22"/>
  <c r="K19" i="22"/>
  <c r="K20" i="22"/>
  <c r="K21" i="22"/>
  <c r="K22" i="22"/>
  <c r="K23" i="22"/>
  <c r="K24" i="22"/>
  <c r="K25" i="22"/>
  <c r="K26" i="22"/>
  <c r="K27" i="22"/>
  <c r="K28" i="22"/>
  <c r="K29" i="22"/>
  <c r="K30" i="22"/>
  <c r="K31" i="22"/>
  <c r="K32" i="22"/>
  <c r="K33" i="22"/>
  <c r="K34" i="22"/>
  <c r="K35" i="22"/>
  <c r="K36" i="22"/>
  <c r="K37" i="22"/>
  <c r="K38" i="22"/>
  <c r="K39" i="22"/>
  <c r="K40" i="22"/>
  <c r="K41" i="22"/>
  <c r="K42" i="22"/>
  <c r="K43" i="22"/>
  <c r="K44" i="22"/>
  <c r="K45" i="22"/>
  <c r="K46" i="22"/>
  <c r="K47" i="22"/>
  <c r="K48" i="22"/>
  <c r="K49" i="22"/>
  <c r="K50" i="22"/>
  <c r="K51" i="22"/>
  <c r="K52" i="22"/>
  <c r="K53" i="22"/>
  <c r="K54" i="22"/>
  <c r="K55" i="22"/>
  <c r="K56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O15" i="21"/>
  <c r="O16" i="21"/>
  <c r="O17" i="21"/>
  <c r="O18" i="21"/>
  <c r="O19" i="21"/>
  <c r="O20" i="21"/>
  <c r="O21" i="21"/>
  <c r="O22" i="21"/>
  <c r="O23" i="21"/>
  <c r="O24" i="21"/>
  <c r="O25" i="21"/>
  <c r="O26" i="21"/>
  <c r="O27" i="21"/>
  <c r="O28" i="21"/>
  <c r="O29" i="21"/>
  <c r="O30" i="21"/>
  <c r="O31" i="21"/>
  <c r="O32" i="21"/>
  <c r="O33" i="21"/>
  <c r="O34" i="21"/>
  <c r="O35" i="21"/>
  <c r="O36" i="21"/>
  <c r="O37" i="21"/>
  <c r="O38" i="21"/>
  <c r="O39" i="21"/>
  <c r="O40" i="21"/>
  <c r="O41" i="21"/>
  <c r="O42" i="21"/>
  <c r="O43" i="21"/>
  <c r="O44" i="21"/>
  <c r="O45" i="21"/>
  <c r="O46" i="21"/>
  <c r="O47" i="21"/>
  <c r="O48" i="21"/>
  <c r="O49" i="21"/>
  <c r="O50" i="21"/>
  <c r="O51" i="21"/>
  <c r="O52" i="21"/>
  <c r="O53" i="21"/>
  <c r="O54" i="21"/>
  <c r="O55" i="21"/>
  <c r="O56" i="21"/>
  <c r="O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33" i="21"/>
  <c r="M34" i="21"/>
  <c r="M35" i="21"/>
  <c r="M36" i="21"/>
  <c r="M37" i="21"/>
  <c r="M38" i="21"/>
  <c r="M39" i="21"/>
  <c r="M40" i="21"/>
  <c r="M41" i="21"/>
  <c r="M42" i="21"/>
  <c r="M43" i="21"/>
  <c r="M44" i="21"/>
  <c r="M45" i="21"/>
  <c r="M46" i="21"/>
  <c r="M47" i="21"/>
  <c r="M48" i="21"/>
  <c r="M49" i="21"/>
  <c r="M50" i="21"/>
  <c r="M51" i="21"/>
  <c r="M52" i="21"/>
  <c r="M53" i="21"/>
  <c r="M54" i="21"/>
  <c r="M55" i="21"/>
  <c r="M56" i="21"/>
  <c r="M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39" i="21"/>
  <c r="I40" i="21"/>
  <c r="I41" i="21"/>
  <c r="I42" i="21"/>
  <c r="I43" i="21"/>
  <c r="I44" i="21"/>
  <c r="I45" i="21"/>
  <c r="I46" i="21"/>
  <c r="I47" i="21"/>
  <c r="I48" i="21"/>
  <c r="I49" i="21"/>
  <c r="I50" i="21"/>
  <c r="I51" i="21"/>
  <c r="I52" i="21"/>
  <c r="I53" i="21"/>
  <c r="I54" i="21"/>
  <c r="I55" i="21"/>
  <c r="I56" i="21"/>
  <c r="I14" i="21"/>
  <c r="O44" i="5"/>
  <c r="O43" i="5"/>
  <c r="O42" i="5"/>
  <c r="O41" i="5"/>
  <c r="O40" i="5"/>
  <c r="O39" i="5"/>
  <c r="O38" i="5"/>
  <c r="O37" i="5"/>
  <c r="O36" i="5"/>
  <c r="O35" i="5"/>
  <c r="O34" i="5"/>
  <c r="O33" i="5"/>
  <c r="O32" i="5"/>
  <c r="O31" i="5"/>
  <c r="O30" i="5"/>
  <c r="O29" i="5"/>
  <c r="O28" i="5"/>
  <c r="O27" i="5"/>
  <c r="O26" i="5"/>
  <c r="O25" i="5"/>
  <c r="O24" i="5"/>
  <c r="O23" i="5"/>
  <c r="O22" i="5"/>
  <c r="O21" i="5"/>
  <c r="O20" i="5"/>
  <c r="O19" i="5"/>
  <c r="O18" i="5"/>
  <c r="O17" i="5"/>
  <c r="O16" i="5"/>
  <c r="O15" i="5"/>
  <c r="O14" i="5"/>
  <c r="M15" i="5"/>
  <c r="M16" i="5"/>
  <c r="M17" i="5"/>
  <c r="M18" i="5"/>
  <c r="M19" i="5"/>
  <c r="M20" i="5"/>
  <c r="M21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14" i="5"/>
  <c r="I6" i="28" l="1"/>
  <c r="I6" i="27"/>
  <c r="I6" i="26"/>
  <c r="I6" i="24"/>
  <c r="I6" i="25"/>
  <c r="I6" i="23"/>
  <c r="I6" i="21"/>
  <c r="K44" i="5"/>
  <c r="I6" i="5" l="1"/>
</calcChain>
</file>

<file path=xl/sharedStrings.xml><?xml version="1.0" encoding="utf-8"?>
<sst xmlns="http://schemas.openxmlformats.org/spreadsheetml/2006/main" count="621" uniqueCount="407">
  <si>
    <t>Наименование</t>
  </si>
  <si>
    <t>Ширина, мм</t>
  </si>
  <si>
    <t>Высота, мм</t>
  </si>
  <si>
    <t>Длина, мм</t>
  </si>
  <si>
    <t xml:space="preserve">Температурный напор - </t>
  </si>
  <si>
    <t xml:space="preserve">Задайте температуру воды на подаче - </t>
  </si>
  <si>
    <t>Задайте температуру воды на обратке -</t>
  </si>
  <si>
    <t xml:space="preserve">Задайте температуру в помещении - </t>
  </si>
  <si>
    <t>Поля для заполнения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</si>
  <si>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</si>
  <si>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</si>
  <si>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(для информации)</t>
  </si>
  <si>
    <t>Минимальные обороты вентиляторов                       (1 скорость)</t>
  </si>
  <si>
    <t>Вентиляторы выключены                                               (n=0)</t>
  </si>
  <si>
    <t>Средние обороты вентиляторов                                     (2 скорость)</t>
  </si>
  <si>
    <t>Максимальные обороты вентиляторов                                     (3 скорость)</t>
  </si>
  <si>
    <t>Электр. мощность, Вт</t>
  </si>
  <si>
    <t>При 220В</t>
  </si>
  <si>
    <t>При            24 В</t>
  </si>
  <si>
    <t>Бриз В TURBO 260х140х800</t>
  </si>
  <si>
    <t>Бриз В TURBO 260х140х900</t>
  </si>
  <si>
    <t>Бриз В TURBO 260х140х1000</t>
  </si>
  <si>
    <t>Бриз В TURBO 260х140х1100</t>
  </si>
  <si>
    <t>Бриз В TURBO 260х140х1200</t>
  </si>
  <si>
    <t>Бриз В TURBO 260х140х1300</t>
  </si>
  <si>
    <t>Бриз В TURBO 260х140х1400</t>
  </si>
  <si>
    <t>Бриз В TURBO 260х140х1500</t>
  </si>
  <si>
    <t>Бриз В TURBO 260х140х1600</t>
  </si>
  <si>
    <t>Бриз В TURBO 260х140х1700</t>
  </si>
  <si>
    <t>Бриз В TURBO 260х140х1800</t>
  </si>
  <si>
    <t>Бриз В TURBO 260х140х1900</t>
  </si>
  <si>
    <t>Бриз В TURBO 260х140х2000</t>
  </si>
  <si>
    <t>Бриз В TURBO 260х140х2100</t>
  </si>
  <si>
    <t>Бриз В TURBO 260х140х2200</t>
  </si>
  <si>
    <t>Бриз В TURBO 260х140х2300</t>
  </si>
  <si>
    <t>Бриз В TURBO 260х140х2400</t>
  </si>
  <si>
    <t>Бриз В TURBO 260х140х2500</t>
  </si>
  <si>
    <t>Бриз В TURBO 260х140х2600</t>
  </si>
  <si>
    <t>Бриз В TURBO 260х140х2700</t>
  </si>
  <si>
    <t>Бриз В TURBO 260х140х2800</t>
  </si>
  <si>
    <t>Бриз В TURBO 260х140х2900</t>
  </si>
  <si>
    <t>Бриз В TURBO 260х140х3000</t>
  </si>
  <si>
    <t>Бриз В TURBO 260х140х3100</t>
  </si>
  <si>
    <t>Бриз В TURBO 260х140х3200</t>
  </si>
  <si>
    <t>Бриз В TURBO 260х140х3300</t>
  </si>
  <si>
    <t>Бриз В TURBO 260х140х3400</t>
  </si>
  <si>
    <t>Бриз В TURBO 260х140х3500</t>
  </si>
  <si>
    <t>Бриз В TURBO 260х140х3600</t>
  </si>
  <si>
    <t>Бриз В TURBO 260х140х3700</t>
  </si>
  <si>
    <t>Бриз В TURBO 260х140х3800</t>
  </si>
  <si>
    <t>Бриз В TURBO 260х140х3900</t>
  </si>
  <si>
    <t>Бриз В TURBO 260х140х4000</t>
  </si>
  <si>
    <t>Бриз В TURBO 260х140х4100</t>
  </si>
  <si>
    <t>Бриз В TURBO 260х140х4200</t>
  </si>
  <si>
    <t>Бриз В TURBO 260х140х4300</t>
  </si>
  <si>
    <t>Бриз В TURBO 260х140х4400</t>
  </si>
  <si>
    <t>Бриз В TURBO 260х140х4500</t>
  </si>
  <si>
    <t>Бриз В TURBO 260х140х4600</t>
  </si>
  <si>
    <t>Бриз В TURBO 260х140х4700</t>
  </si>
  <si>
    <t>Бриз В TURBO 260х140х4800</t>
  </si>
  <si>
    <t>Бриз В TURBO 260х140х4900</t>
  </si>
  <si>
    <t>Бриз В TURBO 260х140х5000</t>
  </si>
  <si>
    <t>При длине свыше 3000мм конвектор составной, из 2 частей</t>
  </si>
  <si>
    <t>Бриз В TURBO 260х80х800</t>
  </si>
  <si>
    <t>Бриз В TURBO 260х80х900</t>
  </si>
  <si>
    <t>Бриз В TURBO 260х80х1000</t>
  </si>
  <si>
    <t>Бриз В TURBO 260х80х1100</t>
  </si>
  <si>
    <t>Бриз В TURBO 260х80х1200</t>
  </si>
  <si>
    <t>Бриз В TURBO 260х80х1300</t>
  </si>
  <si>
    <t>Бриз В TURBO 260х80х1400</t>
  </si>
  <si>
    <t>Бриз В TURBO 260х80х1500</t>
  </si>
  <si>
    <t>Бриз В TURBO 260х80х1600</t>
  </si>
  <si>
    <t>Бриз В TURBO 260х80х1700</t>
  </si>
  <si>
    <t>Бриз В TURBO 260х80х1800</t>
  </si>
  <si>
    <t>Бриз В TURBO 260х80х1900</t>
  </si>
  <si>
    <t>Бриз В TURBO 260х80х2000</t>
  </si>
  <si>
    <t>Бриз В TURBO 260х80х2100</t>
  </si>
  <si>
    <t>Бриз В TURBO 260х80х2200</t>
  </si>
  <si>
    <t>Бриз В TURBO 260х80х2300</t>
  </si>
  <si>
    <t>Бриз В TURBO 260х80х2400</t>
  </si>
  <si>
    <t>Бриз В TURBO 260х80х2500</t>
  </si>
  <si>
    <t>Бриз В TURBO 260х80х2600</t>
  </si>
  <si>
    <t>Бриз В TURBO 260х80х2700</t>
  </si>
  <si>
    <t>Бриз В TURBO 260х80х2800</t>
  </si>
  <si>
    <t>Бриз В TURBO 260х80х2900</t>
  </si>
  <si>
    <t>Бриз В TURBO 260х80х3000</t>
  </si>
  <si>
    <t>Бриз В TURBO 260х80х3100</t>
  </si>
  <si>
    <t>Бриз В TURBO 260х80х3200</t>
  </si>
  <si>
    <t>Бриз В TURBO 260х80х3300</t>
  </si>
  <si>
    <t>Бриз В TURBO 260х80х3400</t>
  </si>
  <si>
    <t>Бриз В TURBO 260х80х3500</t>
  </si>
  <si>
    <t>Бриз В TURBO 260х80х3600</t>
  </si>
  <si>
    <t>Бриз В TURBO 260х80х3700</t>
  </si>
  <si>
    <t>Бриз В TURBO 260х80х3800</t>
  </si>
  <si>
    <t>Бриз В TURBO 260х80х3900</t>
  </si>
  <si>
    <t>Бриз В TURBO 260х80х4000</t>
  </si>
  <si>
    <t>Бриз В TURBO 260х80х4100</t>
  </si>
  <si>
    <t>Бриз В TURBO 260х80х4200</t>
  </si>
  <si>
    <t>Бриз В TURBO 260х80х4300</t>
  </si>
  <si>
    <t>Бриз В TURBO 260х80х4400</t>
  </si>
  <si>
    <t>Бриз В TURBO 260х80х4500</t>
  </si>
  <si>
    <t>Бриз В TURBO 260х80х4600</t>
  </si>
  <si>
    <t>Бриз В TURBO 260х80х4700</t>
  </si>
  <si>
    <t>Бриз В TURBO 260х80х4800</t>
  </si>
  <si>
    <t>Бриз В TURBO 260х80х4900</t>
  </si>
  <si>
    <t>Бриз В TURBO 260х80х5000</t>
  </si>
  <si>
    <t>Бриз В TURBO 260х120х800</t>
  </si>
  <si>
    <t>Бриз В TURBO 260х120х900</t>
  </si>
  <si>
    <t>Бриз В TURBO 260х120х1000</t>
  </si>
  <si>
    <t>Бриз В TURBO 260х120х1100</t>
  </si>
  <si>
    <t>Бриз В TURBO 260х120х1200</t>
  </si>
  <si>
    <t>Бриз В TURBO 260х120х1300</t>
  </si>
  <si>
    <t>Бриз В TURBO 260х120х1400</t>
  </si>
  <si>
    <t>Бриз В TURBO 260х120х1500</t>
  </si>
  <si>
    <t>Бриз В TURBO 260х120х1600</t>
  </si>
  <si>
    <t>Бриз В TURBO 260х120х1700</t>
  </si>
  <si>
    <t>Бриз В TURBO 260х120х1800</t>
  </si>
  <si>
    <t>Бриз В TURBO 260х120х1900</t>
  </si>
  <si>
    <t>Бриз В TURBO 260х120х2000</t>
  </si>
  <si>
    <t>Бриз В TURBO 260х120х2100</t>
  </si>
  <si>
    <t>Бриз В TURBO 260х120х2200</t>
  </si>
  <si>
    <t>Бриз В TURBO 260х120х2300</t>
  </si>
  <si>
    <t>Бриз В TURBO 260х120х2400</t>
  </si>
  <si>
    <t>Бриз В TURBO 260х120х2500</t>
  </si>
  <si>
    <t>Бриз В TURBO 260х120х2600</t>
  </si>
  <si>
    <t>Бриз В TURBO 260х120х2700</t>
  </si>
  <si>
    <t>Бриз В TURBO 260х120х2800</t>
  </si>
  <si>
    <t>Бриз В TURBO 260х120х2900</t>
  </si>
  <si>
    <t>Бриз В TURBO 260х120х3000</t>
  </si>
  <si>
    <t>Бриз В TURBO 260х120х3100</t>
  </si>
  <si>
    <t>Бриз В TURBO 260х120х3200</t>
  </si>
  <si>
    <t>Бриз В TURBO 260х120х3300</t>
  </si>
  <si>
    <t>Бриз В TURBO 260х120х3400</t>
  </si>
  <si>
    <t>Бриз В TURBO 260х120х3500</t>
  </si>
  <si>
    <t>Бриз В TURBO 260х120х3600</t>
  </si>
  <si>
    <t>Бриз В TURBO 260х120х3700</t>
  </si>
  <si>
    <t>Бриз В TURBO 260х120х3800</t>
  </si>
  <si>
    <t>Бриз В TURBO 260х120х3900</t>
  </si>
  <si>
    <t>Бриз В TURBO 260х120х4000</t>
  </si>
  <si>
    <t>Бриз В TURBO 260х120х4100</t>
  </si>
  <si>
    <t>Бриз В TURBO 260х120х4200</t>
  </si>
  <si>
    <t>Бриз В TURBO 260х120х4300</t>
  </si>
  <si>
    <t>Бриз В TURBO 260х120х4400</t>
  </si>
  <si>
    <t>Бриз В TURBO 260х120х4500</t>
  </si>
  <si>
    <t>Бриз В TURBO 260х120х4600</t>
  </si>
  <si>
    <t>Бриз В TURBO 260х120х4700</t>
  </si>
  <si>
    <t>Бриз В TURBO 260х120х4800</t>
  </si>
  <si>
    <t>Бриз В TURBO 260х120х4900</t>
  </si>
  <si>
    <t>Бриз В TURBO 260х120х5000</t>
  </si>
  <si>
    <t>Бриз В TURBO 300х80х3900</t>
  </si>
  <si>
    <t>Бриз В TURBO 300х80х4000</t>
  </si>
  <si>
    <t>Бриз В TURBO 300х80х4100</t>
  </si>
  <si>
    <t>Бриз В TURBO 300х80х4200</t>
  </si>
  <si>
    <t>Бриз В TURBO 300х80х4300</t>
  </si>
  <si>
    <t>Бриз В TURBO 300х80х4400</t>
  </si>
  <si>
    <t>Бриз В TURBO 300х80х4500</t>
  </si>
  <si>
    <t>Бриз В TURBO 300х80х4600</t>
  </si>
  <si>
    <t>Бриз В TURBO 300х80х4700</t>
  </si>
  <si>
    <t>Бриз В TURBO 300х80х4800</t>
  </si>
  <si>
    <t>Бриз В TURBO 300х80х4900</t>
  </si>
  <si>
    <t>Бриз В TURBO 300х80х5000</t>
  </si>
  <si>
    <t>Бриз В TURBO 300х80х800</t>
  </si>
  <si>
    <t>Бриз В TURBO 300х80х900</t>
  </si>
  <si>
    <t>Бриз В TURBO 300х80х1000</t>
  </si>
  <si>
    <t>Бриз В TURBO 300х80х1100</t>
  </si>
  <si>
    <t>Бриз В TURBO 300х80х1200</t>
  </si>
  <si>
    <t>Бриз В TURBO 300х80х1300</t>
  </si>
  <si>
    <t>Бриз В TURBO 300х80х1400</t>
  </si>
  <si>
    <t>Бриз В TURBO 300х80х1500</t>
  </si>
  <si>
    <t>Бриз В TURBO 300х80х1600</t>
  </si>
  <si>
    <t>Бриз В TURBO 300х80х1700</t>
  </si>
  <si>
    <t>Бриз В TURBO 300х80х1800</t>
  </si>
  <si>
    <t>Бриз В TURBO 300х80х1900</t>
  </si>
  <si>
    <t>Бриз В TURBO 300х80х2000</t>
  </si>
  <si>
    <t>Бриз В TURBO 300х80х2100</t>
  </si>
  <si>
    <t>Бриз В TURBO 300х80х2200</t>
  </si>
  <si>
    <t>Бриз В TURBO 300х80х2300</t>
  </si>
  <si>
    <t>Бриз В TURBO 300х80х2400</t>
  </si>
  <si>
    <t>Бриз В TURBO 300х80х2500</t>
  </si>
  <si>
    <t>Бриз В TURBO 300х80х2600</t>
  </si>
  <si>
    <t>Бриз В TURBO 300х80х2700</t>
  </si>
  <si>
    <t>Бриз В TURBO 300х80х2800</t>
  </si>
  <si>
    <t>Бриз В TURBO 300х80х2900</t>
  </si>
  <si>
    <t>Бриз В TURBO 300х80х3000</t>
  </si>
  <si>
    <t>Бриз В TURBO 300х80х3100</t>
  </si>
  <si>
    <t>Бриз В TURBO 300х80х3200</t>
  </si>
  <si>
    <t>Бриз В TURBO 300х80х3300</t>
  </si>
  <si>
    <t>Бриз В TURBO 300х80х3400</t>
  </si>
  <si>
    <t>Бриз В TURBO 300х80х3500</t>
  </si>
  <si>
    <t>Бриз В TURBO 300х80х3600</t>
  </si>
  <si>
    <t>Бриз В TURBO 300х80х3700</t>
  </si>
  <si>
    <t>Бриз В TURBO 300х80х3800</t>
  </si>
  <si>
    <t>Бриз В TURBO 300х120х800</t>
  </si>
  <si>
    <t>Бриз В TURBO 300х120х900</t>
  </si>
  <si>
    <t>Бриз В TURBO 300х120х1000</t>
  </si>
  <si>
    <t>Бриз В TURBO 300х120х1100</t>
  </si>
  <si>
    <t>Бриз В TURBO 300х120х1200</t>
  </si>
  <si>
    <t>Бриз В TURBO 300х120х1300</t>
  </si>
  <si>
    <t>Бриз В TURBO 300х120х1400</t>
  </si>
  <si>
    <t>Бриз В TURBO 300х120х1500</t>
  </si>
  <si>
    <t>Бриз В TURBO 300х120х1600</t>
  </si>
  <si>
    <t>Бриз В TURBO 300х120х1700</t>
  </si>
  <si>
    <t>Бриз В TURBO 300х120х1800</t>
  </si>
  <si>
    <t>Бриз В TURBO 300х120х1900</t>
  </si>
  <si>
    <t>Бриз В TURBO 300х120х2000</t>
  </si>
  <si>
    <t>Бриз В TURBO 300х120х2100</t>
  </si>
  <si>
    <t>Бриз В TURBO 300х120х2200</t>
  </si>
  <si>
    <t>Бриз В TURBO 300х120х2300</t>
  </si>
  <si>
    <t>Бриз В TURBO 300х120х2400</t>
  </si>
  <si>
    <t>Бриз В TURBO 300х120х2500</t>
  </si>
  <si>
    <t>Бриз В TURBO 300х120х2600</t>
  </si>
  <si>
    <t>Бриз В TURBO 300х120х2700</t>
  </si>
  <si>
    <t>Бриз В TURBO 300х120х2800</t>
  </si>
  <si>
    <t>Бриз В TURBO 300х120х2900</t>
  </si>
  <si>
    <t>Бриз В TURBO 300х120х3000</t>
  </si>
  <si>
    <t>Бриз В TURBO 300х120х3100</t>
  </si>
  <si>
    <t>Бриз В TURBO 300х120х3200</t>
  </si>
  <si>
    <t>Бриз В TURBO 300х120х3300</t>
  </si>
  <si>
    <t>Бриз В TURBO 300х120х3400</t>
  </si>
  <si>
    <t>Бриз В TURBO 300х120х3500</t>
  </si>
  <si>
    <t>Бриз В TURBO 300х120х3600</t>
  </si>
  <si>
    <t>Бриз В TURBO 300х120х3700</t>
  </si>
  <si>
    <t>Бриз В TURBO 300х120х3800</t>
  </si>
  <si>
    <t>Бриз В TURBO 300х120х3900</t>
  </si>
  <si>
    <t>Бриз В TURBO 300х120х4000</t>
  </si>
  <si>
    <t>Бриз В TURBO 300х120х4100</t>
  </si>
  <si>
    <t>Бриз В TURBO 300х120х4200</t>
  </si>
  <si>
    <t>Бриз В TURBO 300х120х4300</t>
  </si>
  <si>
    <t>Бриз В TURBO 300х120х4400</t>
  </si>
  <si>
    <t>Бриз В TURBO 300х120х4500</t>
  </si>
  <si>
    <t>Бриз В TURBO 300х120х4600</t>
  </si>
  <si>
    <t>Бриз В TURBO 300х120х4700</t>
  </si>
  <si>
    <t>Бриз В TURBO 300х120х4800</t>
  </si>
  <si>
    <t>Бриз В TURBO 300х120х4900</t>
  </si>
  <si>
    <t>Бриз В TURBO 300х120х5000</t>
  </si>
  <si>
    <t>Бриз В TURBO 300х140х800</t>
  </si>
  <si>
    <t>Бриз В TURBO 300х140х900</t>
  </si>
  <si>
    <t>Бриз В TURBO 300х140х1000</t>
  </si>
  <si>
    <t>Бриз В TURBO 300х140х1100</t>
  </si>
  <si>
    <t>Бриз В TURBO 300х140х1200</t>
  </si>
  <si>
    <t>Бриз В TURBO 300х140х1300</t>
  </si>
  <si>
    <t>Бриз В TURBO 300х140х1400</t>
  </si>
  <si>
    <t>Бриз В TURBO 300х140х1500</t>
  </si>
  <si>
    <t>Бриз В TURBO 300х140х1600</t>
  </si>
  <si>
    <t>Бриз В TURBO 300х140х1700</t>
  </si>
  <si>
    <t>Бриз В TURBO 300х140х1800</t>
  </si>
  <si>
    <t>Бриз В TURBO 300х140х1900</t>
  </si>
  <si>
    <t>Бриз В TURBO 300х140х2000</t>
  </si>
  <si>
    <t>Бриз В TURBO 300х140х2100</t>
  </si>
  <si>
    <t>Бриз В TURBO 300х140х2200</t>
  </si>
  <si>
    <t>Бриз В TURBO 300х140х2300</t>
  </si>
  <si>
    <t>Бриз В TURBO 300х140х2400</t>
  </si>
  <si>
    <t>Бриз В TURBO 300х140х2500</t>
  </si>
  <si>
    <t>Бриз В TURBO 300х140х2600</t>
  </si>
  <si>
    <t>Бриз В TURBO 300х140х2700</t>
  </si>
  <si>
    <t>Бриз В TURBO 300х140х2800</t>
  </si>
  <si>
    <t>Бриз В TURBO 300х140х2900</t>
  </si>
  <si>
    <t>Бриз В TURBO 300х140х3000</t>
  </si>
  <si>
    <t>Бриз В TURBO 300х140х3100</t>
  </si>
  <si>
    <t>Бриз В TURBO 300х140х3200</t>
  </si>
  <si>
    <t>Бриз В TURBO 300х140х3300</t>
  </si>
  <si>
    <t>Бриз В TURBO 300х140х3400</t>
  </si>
  <si>
    <t>Бриз В TURBO 300х140х3500</t>
  </si>
  <si>
    <t>Бриз В TURBO 300х140х3600</t>
  </si>
  <si>
    <t>Бриз В TURBO 300х140х3700</t>
  </si>
  <si>
    <t>Бриз В TURBO 300х140х3800</t>
  </si>
  <si>
    <t>Бриз В TURBO 300х140х3900</t>
  </si>
  <si>
    <t>Бриз В TURBO 300х140х4000</t>
  </si>
  <si>
    <t>Бриз В TURBO 300х140х4100</t>
  </si>
  <si>
    <t>Бриз В TURBO 300х140х4200</t>
  </si>
  <si>
    <t>Бриз В TURBO 300х140х4300</t>
  </si>
  <si>
    <t>Бриз В TURBO 300х140х4400</t>
  </si>
  <si>
    <t>Бриз В TURBO 300х140х4500</t>
  </si>
  <si>
    <t>Бриз В TURBO 300х140х4600</t>
  </si>
  <si>
    <t>Бриз В TURBO 300х140х4700</t>
  </si>
  <si>
    <t>Бриз В TURBO 300х140х4800</t>
  </si>
  <si>
    <t>Бриз В TURBO 300х140х4900</t>
  </si>
  <si>
    <t>Бриз В TURBO 300х140х5000</t>
  </si>
  <si>
    <t>Бриз В TURBO 380х80х3900</t>
  </si>
  <si>
    <t>Бриз В TURBO 380х80х4000</t>
  </si>
  <si>
    <t>Бриз В TURBO 380х80х4100</t>
  </si>
  <si>
    <t>Бриз В TURBO 380х80х4200</t>
  </si>
  <si>
    <t>Бриз В TURBO 380х80х4300</t>
  </si>
  <si>
    <t>Бриз В TURBO 380х80х4400</t>
  </si>
  <si>
    <t>Бриз В TURBO 380х80х4500</t>
  </si>
  <si>
    <t>Бриз В TURBO 380х80х4600</t>
  </si>
  <si>
    <t>Бриз В TURBO 380х80х4700</t>
  </si>
  <si>
    <t>Бриз В TURBO 380х80х4800</t>
  </si>
  <si>
    <t>Бриз В TURBO 380х80х4900</t>
  </si>
  <si>
    <t>Бриз В TURBO 380х80х5000</t>
  </si>
  <si>
    <t>Бриз В TURBO 380х80х800</t>
  </si>
  <si>
    <t>Бриз В TURBO 380х80х900</t>
  </si>
  <si>
    <t>Бриз В TURBO 380х80х1000</t>
  </si>
  <si>
    <t>Бриз В TURBO 380х80х1100</t>
  </si>
  <si>
    <t>Бриз В TURBO 380х80х1200</t>
  </si>
  <si>
    <t>Бриз В TURBO 380х80х1300</t>
  </si>
  <si>
    <t>Бриз В TURBO 380х80х1400</t>
  </si>
  <si>
    <t>Бриз В TURBO 380х80х1500</t>
  </si>
  <si>
    <t>Бриз В TURBO 380х80х1600</t>
  </si>
  <si>
    <t>Бриз В TURBO 380х80х1700</t>
  </si>
  <si>
    <t>Бриз В TURBO 380х80х1800</t>
  </si>
  <si>
    <t>Бриз В TURBO 380х80х1900</t>
  </si>
  <si>
    <t>Бриз В TURBO 380х80х2000</t>
  </si>
  <si>
    <t>Бриз В TURBO 380х80х2100</t>
  </si>
  <si>
    <t>Бриз В TURBO 380х80х2200</t>
  </si>
  <si>
    <t>Бриз В TURBO 380х80х2300</t>
  </si>
  <si>
    <t>Бриз В TURBO 380х80х2400</t>
  </si>
  <si>
    <t>Бриз В TURBO 380х80х2500</t>
  </si>
  <si>
    <t>Бриз В TURBO 380х80х2600</t>
  </si>
  <si>
    <t>Бриз В TURBO 380х80х2700</t>
  </si>
  <si>
    <t>Бриз В TURBO 380х80х2800</t>
  </si>
  <si>
    <t>Бриз В TURBO 380х80х2900</t>
  </si>
  <si>
    <t>Бриз В TURBO 380х80х3000</t>
  </si>
  <si>
    <t>Бриз В TURBO 380х80х3100</t>
  </si>
  <si>
    <t>Бриз В TURBO 380х80х3200</t>
  </si>
  <si>
    <t>Бриз В TURBO 380х80х3300</t>
  </si>
  <si>
    <t>Бриз В TURBO 380х80х3400</t>
  </si>
  <si>
    <t>Бриз В TURBO 380х80х3500</t>
  </si>
  <si>
    <t>Бриз В TURBO 380х80х3600</t>
  </si>
  <si>
    <t>Бриз В TURBO 380х80х3700</t>
  </si>
  <si>
    <t>Бриз В TURBO 380х80х3800</t>
  </si>
  <si>
    <t>Бриз В TURBO 380х120х800</t>
  </si>
  <si>
    <t>Бриз В TURBO 380х120х900</t>
  </si>
  <si>
    <t>Бриз В TURBO 380х120х1000</t>
  </si>
  <si>
    <t>Бриз В TURBO 380х120х1100</t>
  </si>
  <si>
    <t>Бриз В TURBO 380х120х1200</t>
  </si>
  <si>
    <t>Бриз В TURBO 380х120х1300</t>
  </si>
  <si>
    <t>Бриз В TURBO 380х120х1400</t>
  </si>
  <si>
    <t>Бриз В TURBO 380х120х1500</t>
  </si>
  <si>
    <t>Бриз В TURBO 380х120х1600</t>
  </si>
  <si>
    <t>Бриз В TURBO 380х120х1700</t>
  </si>
  <si>
    <t>Бриз В TURBO 380х120х1800</t>
  </si>
  <si>
    <t>Бриз В TURBO 380х120х1900</t>
  </si>
  <si>
    <t>Бриз В TURBO 380х120х2000</t>
  </si>
  <si>
    <t>Бриз В TURBO 380х120х2100</t>
  </si>
  <si>
    <t>Бриз В TURBO 380х120х2200</t>
  </si>
  <si>
    <t>Бриз В TURBO 380х120х2300</t>
  </si>
  <si>
    <t>Бриз В TURBO 380х120х2400</t>
  </si>
  <si>
    <t>Бриз В TURBO 380х120х2500</t>
  </si>
  <si>
    <t>Бриз В TURBO 380х120х2600</t>
  </si>
  <si>
    <t>Бриз В TURBO 380х120х2700</t>
  </si>
  <si>
    <t>Бриз В TURBO 380х120х2800</t>
  </si>
  <si>
    <t>Бриз В TURBO 380х120х2900</t>
  </si>
  <si>
    <t>Бриз В TURBO 380х120х3000</t>
  </si>
  <si>
    <t>Бриз В TURBO 380х120х3100</t>
  </si>
  <si>
    <t>Бриз В TURBO 380х120х3200</t>
  </si>
  <si>
    <t>Бриз В TURBO 380х120х3300</t>
  </si>
  <si>
    <t>Бриз В TURBO 380х120х3400</t>
  </si>
  <si>
    <t>Бриз В TURBO 380х120х3500</t>
  </si>
  <si>
    <t>Бриз В TURBO 380х120х3600</t>
  </si>
  <si>
    <t>Бриз В TURBO 380х120х3700</t>
  </si>
  <si>
    <t>Бриз В TURBO 380х120х3800</t>
  </si>
  <si>
    <t>Бриз В TURBO 380х120х3900</t>
  </si>
  <si>
    <t>Бриз В TURBO 380х120х4000</t>
  </si>
  <si>
    <t>Бриз В TURBO 380х120х4100</t>
  </si>
  <si>
    <t>Бриз В TURBO 380х120х4200</t>
  </si>
  <si>
    <t>Бриз В TURBO 380х120х4300</t>
  </si>
  <si>
    <t>Бриз В TURBO 380х120х4400</t>
  </si>
  <si>
    <t>Бриз В TURBO 380х120х4500</t>
  </si>
  <si>
    <t>Бриз В TURBO 380х120х4600</t>
  </si>
  <si>
    <t>Бриз В TURBO 380х120х4700</t>
  </si>
  <si>
    <t>Бриз В TURBO 380х120х4800</t>
  </si>
  <si>
    <t>Бриз В TURBO 380х120х4900</t>
  </si>
  <si>
    <t>Бриз В TURBO 380х120х5000</t>
  </si>
  <si>
    <t>Бриз В TURBO 380х140х800</t>
  </si>
  <si>
    <t>Бриз В TURBO 380х140х900</t>
  </si>
  <si>
    <t>Бриз В TURBO 380х140х1000</t>
  </si>
  <si>
    <t>Бриз В TURBO 380х140х1100</t>
  </si>
  <si>
    <t>Бриз В TURBO 380х140х1200</t>
  </si>
  <si>
    <t>Бриз В TURBO 380х140х1300</t>
  </si>
  <si>
    <t>Бриз В TURBO 380х140х1400</t>
  </si>
  <si>
    <t>Бриз В TURBO 380х140х1500</t>
  </si>
  <si>
    <t>Бриз В TURBO 380х140х1600</t>
  </si>
  <si>
    <t>Бриз В TURBO 380х140х1700</t>
  </si>
  <si>
    <t>Бриз В TURBO 380х140х1800</t>
  </si>
  <si>
    <t>Бриз В TURBO 380х140х1900</t>
  </si>
  <si>
    <t>Бриз В TURBO 380х140х2000</t>
  </si>
  <si>
    <t>Бриз В TURBO 380х140х2100</t>
  </si>
  <si>
    <t>Бриз В TURBO 380х140х2200</t>
  </si>
  <si>
    <t>Бриз В TURBO 380х140х2300</t>
  </si>
  <si>
    <t>Бриз В TURBO 380х140х2400</t>
  </si>
  <si>
    <t>Бриз В TURBO 380х140х2500</t>
  </si>
  <si>
    <t>Бриз В TURBO 380х140х2600</t>
  </si>
  <si>
    <t>Бриз В TURBO 380х140х2700</t>
  </si>
  <si>
    <t>Бриз В TURBO 380х140х2800</t>
  </si>
  <si>
    <t>Бриз В TURBO 380х140х2900</t>
  </si>
  <si>
    <t>Бриз В TURBO 380х140х3000</t>
  </si>
  <si>
    <t>Бриз В TURBO 380х140х3100</t>
  </si>
  <si>
    <t>Бриз В TURBO 380х140х3200</t>
  </si>
  <si>
    <t>Бриз В TURBO 380х140х3300</t>
  </si>
  <si>
    <t>Бриз В TURBO 380х140х3400</t>
  </si>
  <si>
    <t>Бриз В TURBO 380х140х3500</t>
  </si>
  <si>
    <t>Бриз В TURBO 380х140х3600</t>
  </si>
  <si>
    <t>Бриз В TURBO 380х140х3700</t>
  </si>
  <si>
    <t>Бриз В TURBO 380х140х3800</t>
  </si>
  <si>
    <t>Бриз В TURBO 380х140х3900</t>
  </si>
  <si>
    <t>Бриз В TURBO 380х140х4000</t>
  </si>
  <si>
    <t>Бриз В TURBO 380х140х4100</t>
  </si>
  <si>
    <t>Бриз В TURBO 380х140х4200</t>
  </si>
  <si>
    <t>Бриз В TURBO 380х140х4300</t>
  </si>
  <si>
    <t>Бриз В TURBO 380х140х4400</t>
  </si>
  <si>
    <t>Бриз В TURBO 380х140х4500</t>
  </si>
  <si>
    <t>Бриз В TURBO 380х140х4600</t>
  </si>
  <si>
    <t>Бриз В TURBO 380х140х4700</t>
  </si>
  <si>
    <t>Бриз В TURBO 380х140х4800</t>
  </si>
  <si>
    <t>Бриз В TURBO 380х140х4900</t>
  </si>
  <si>
    <t>Бриз В TURBO 380х140х5000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</si>
</sst>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/>
    <xf numFmtId="0" fontId="7" fillId="0" borderId="4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0" xfId="0" applyFont="1"/>
    <xf numFmtId="0" fontId="6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center" vertical="center"/>
    </xf>
    <xf numFmtId="0" fontId="4" fillId="0" borderId="1" xfId="0" applyFont="1" applyBorder="1"/>
    <xf numFmtId="0" fontId="6" fillId="0" borderId="5" xfId="0" applyFont="1" applyBorder="1" applyAlignment="1">
      <alignment horizontal="center" vertical="center"/>
    </xf>
    <xf numFmtId="1" fontId="5" fillId="6" borderId="1" xfId="0" applyNumberFormat="1" applyFont="1" applyFill="1" applyBorder="1" applyAlignment="1">
      <alignment horizontal="center" vertical="center"/>
    </xf>
    <xf numFmtId="1" fontId="0" fillId="6" borderId="1" xfId="0" applyNumberFormat="1" applyFill="1" applyBorder="1" applyAlignment="1">
      <alignment horizontal="center" vertical="center"/>
    </xf>
    <xf numFmtId="1" fontId="5" fillId="4" borderId="1" xfId="0" applyNumberFormat="1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 vertical="center"/>
    </xf>
    <xf numFmtId="1" fontId="5" fillId="5" borderId="1" xfId="0" applyNumberFormat="1" applyFon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9" fillId="0" borderId="0" xfId="0" applyFont="1"/>
    <xf numFmtId="0" fontId="4" fillId="2" borderId="1" xfId="0" applyFont="1" applyFill="1" applyBorder="1"/>
    <xf numFmtId="0" fontId="4" fillId="2" borderId="8" xfId="0" applyFont="1" applyFill="1" applyBorder="1"/>
    <xf numFmtId="0" fontId="4" fillId="2" borderId="1" xfId="0" applyFont="1" applyFill="1" applyBorder="1" applyAlignment="1">
      <alignment vertical="center" wrapText="1"/>
    </xf>
    <xf numFmtId="1" fontId="5" fillId="7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56"/>
  <sheetViews>
    <sheetView tabSelected="1" zoomScaleNormal="100" workbookViewId="0"/>
  </sheetViews>
  <sheetFormatPr defaultRowHeight="14.4" x14ac:dyDescent="0.3"/>
  <cols>
    <col min="1" max="1" width="2.5546875" customWidth="1"/>
    <col min="2" max="2" width="26.77734375" customWidth="1"/>
    <col min="3" max="3" width="9.44140625" customWidth="1"/>
    <col min="7" max="7" width="9.44140625" customWidth="1"/>
    <col min="8" max="8" width="27.88671875" customWidth="1"/>
    <col min="9" max="9" width="23.6640625" customWidth="1"/>
    <col min="10" max="10" width="27.88671875" customWidth="1"/>
    <col min="11" max="11" width="23.109375" customWidth="1"/>
    <col min="12" max="12" width="27.88671875" customWidth="1"/>
    <col min="13" max="13" width="23.6640625" customWidth="1"/>
    <col min="14" max="14" width="27.88671875" customWidth="1"/>
    <col min="15" max="15" width="23.6640625" customWidth="1"/>
  </cols>
  <sheetData>
    <row r="1" spans="2:15" ht="9.9" customHeight="1" x14ac:dyDescent="0.3"/>
    <row r="2" spans="2:15" ht="15.6" x14ac:dyDescent="0.3">
      <c r="B2" s="3"/>
      <c r="C2" s="4" t="s">
        <v>8</v>
      </c>
      <c r="D2" s="5"/>
      <c r="E2" s="5"/>
      <c r="F2" s="5"/>
      <c r="G2" s="6"/>
      <c r="H2" s="7"/>
    </row>
    <row r="3" spans="2:15" ht="9.9" customHeight="1" thickBot="1" x14ac:dyDescent="0.35">
      <c r="B3" s="6"/>
      <c r="C3" s="7"/>
      <c r="D3" s="7"/>
      <c r="E3" s="7"/>
      <c r="F3" s="7"/>
      <c r="G3" s="6"/>
      <c r="H3" s="7"/>
    </row>
    <row r="4" spans="2:15" ht="16.2" thickBot="1" x14ac:dyDescent="0.35">
      <c r="B4" s="6" t="s">
        <v>5</v>
      </c>
      <c r="C4" s="7"/>
      <c r="D4" s="7"/>
      <c r="E4" s="8"/>
      <c r="F4" s="9"/>
      <c r="G4" s="14"/>
      <c r="H4" s="7"/>
    </row>
    <row r="5" spans="2:15" ht="9.9" customHeight="1" thickBot="1" x14ac:dyDescent="0.35">
      <c r="B5" s="6"/>
      <c r="C5" s="7"/>
      <c r="D5" s="7"/>
      <c r="E5" s="9"/>
      <c r="F5" s="9"/>
      <c r="G5" s="14"/>
      <c r="H5" s="7"/>
    </row>
    <row r="6" spans="2:15" ht="16.2" thickBot="1" x14ac:dyDescent="0.35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5" customHeight="1" thickBot="1" x14ac:dyDescent="0.35">
      <c r="B7" s="6"/>
      <c r="C7" s="7"/>
      <c r="D7" s="7"/>
      <c r="E7" s="9"/>
      <c r="F7" s="9"/>
      <c r="G7" s="14"/>
      <c r="H7" t="s">
        <v>11</v>
      </c>
    </row>
    <row r="8" spans="2:15" ht="16.2" thickBot="1" x14ac:dyDescent="0.35">
      <c r="B8" s="6" t="s">
        <v>7</v>
      </c>
      <c r="C8" s="7"/>
      <c r="D8" s="7"/>
      <c r="E8" s="8"/>
      <c r="F8" s="9"/>
      <c r="G8" s="14"/>
      <c r="H8" s="7"/>
    </row>
    <row r="9" spans="2:15" ht="9.9" customHeight="1" x14ac:dyDescent="0.3">
      <c r="B9" s="10"/>
      <c r="C9" s="11"/>
      <c r="D9" s="11"/>
      <c r="E9" s="12"/>
      <c r="F9" s="12"/>
      <c r="G9" s="14"/>
      <c r="H9" s="7"/>
    </row>
    <row r="10" spans="2:15" x14ac:dyDescent="0.3">
      <c r="B10" s="44" t="s">
        <v>62</v>
      </c>
    </row>
    <row r="11" spans="2:15" ht="33.75" customHeight="1" x14ac:dyDescent="0.3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16</v>
      </c>
      <c r="G11" s="26"/>
      <c r="H11" s="24" t="s">
        <v>13</v>
      </c>
      <c r="I11" s="24"/>
      <c r="J11" s="39" t="s">
        <v>12</v>
      </c>
      <c r="K11" s="39"/>
      <c r="L11" s="40" t="s">
        <v>14</v>
      </c>
      <c r="M11" s="40"/>
      <c r="N11" s="41" t="s">
        <v>15</v>
      </c>
      <c r="O11" s="41"/>
    </row>
    <row r="12" spans="2:15" ht="15" customHeight="1" x14ac:dyDescent="0.3">
      <c r="B12" s="30"/>
      <c r="C12" s="31"/>
      <c r="D12" s="31"/>
      <c r="E12" s="31"/>
      <c r="F12" s="27" t="s">
        <v>17</v>
      </c>
      <c r="G12" s="27" t="s">
        <v>18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23.25" customHeight="1" x14ac:dyDescent="0.3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ht="17.100000000000001" customHeight="1" x14ac:dyDescent="0.3">
      <c r="B14" s="13" t="s">
        <v>63</v>
      </c>
      <c r="C14" s="49">
        <v>260</v>
      </c>
      <c r="D14" s="49">
        <v>83</v>
      </c>
      <c r="E14" s="1">
        <v>800</v>
      </c>
      <c r="F14" s="1">
        <v>11</v>
      </c>
      <c r="G14" s="1">
        <v>3</v>
      </c>
      <c r="H14" s="15">
        <v>156.75</v>
      </c>
      <c r="I14" s="16">
        <f>H14*POWER((($E$4+$E$6)/2-$E$8)/70,1.4)</f>
        <v>0</v>
      </c>
      <c r="J14" s="17">
        <v>660</v>
      </c>
      <c r="K14" s="18">
        <f>J14*POWER((($E$4+$E$6)/2-$E$8)/70,1.1)</f>
        <v>0</v>
      </c>
      <c r="L14" s="19">
        <v>880</v>
      </c>
      <c r="M14" s="20">
        <f>L14*POWER((($E$4+$E$6)/2-$E$8)/70,1.1)</f>
        <v>0</v>
      </c>
      <c r="N14" s="21">
        <v>1100</v>
      </c>
      <c r="O14" s="22">
        <f>N14*POWER((($E$4+$E$6)/2-$E$8)/70,1.1)</f>
        <v>0</v>
      </c>
    </row>
    <row r="15" spans="2:15" ht="17.100000000000001" customHeight="1" x14ac:dyDescent="0.3">
      <c r="B15" s="13" t="s">
        <v>64</v>
      </c>
      <c r="C15" s="49"/>
      <c r="D15" s="49"/>
      <c r="E15" s="1">
        <v>900</v>
      </c>
      <c r="F15" s="1">
        <v>11</v>
      </c>
      <c r="G15" s="1">
        <v>3</v>
      </c>
      <c r="H15" s="15">
        <v>185.25</v>
      </c>
      <c r="I15" s="16">
        <f t="shared" ref="I15:I56" si="0">H15*POWER((($E$4+$E$6)/2-$E$8)/70,1.4)</f>
        <v>0</v>
      </c>
      <c r="J15" s="17">
        <v>824.44200000000012</v>
      </c>
      <c r="K15" s="18">
        <f t="shared" ref="K15:K43" si="1">J15*POWER((($E$4+$E$6)/2-$E$8)/70,1.1)</f>
        <v>0</v>
      </c>
      <c r="L15" s="19">
        <v>1099.2560000000001</v>
      </c>
      <c r="M15" s="20">
        <f t="shared" ref="M15:M56" si="2">L15*POWER((($E$4+$E$6)/2-$E$8)/70,1.1)</f>
        <v>0</v>
      </c>
      <c r="N15" s="21">
        <v>1374.0700000000002</v>
      </c>
      <c r="O15" s="22">
        <f t="shared" ref="O15:O56" si="3">N15*POWER((($E$4+$E$6)/2-$E$8)/70,1.1)</f>
        <v>0</v>
      </c>
    </row>
    <row r="16" spans="2:15" ht="17.100000000000001" customHeight="1" x14ac:dyDescent="0.3">
      <c r="B16" s="13" t="s">
        <v>65</v>
      </c>
      <c r="C16" s="49"/>
      <c r="D16" s="49"/>
      <c r="E16" s="1">
        <v>1000</v>
      </c>
      <c r="F16" s="1">
        <v>11</v>
      </c>
      <c r="G16" s="1">
        <v>3</v>
      </c>
      <c r="H16" s="15">
        <v>213.75</v>
      </c>
      <c r="I16" s="16">
        <f t="shared" si="0"/>
        <v>0</v>
      </c>
      <c r="J16" s="17">
        <v>989.28000000000009</v>
      </c>
      <c r="K16" s="18">
        <f t="shared" si="1"/>
        <v>0</v>
      </c>
      <c r="L16" s="19">
        <v>1319.0400000000002</v>
      </c>
      <c r="M16" s="20">
        <f t="shared" si="2"/>
        <v>0</v>
      </c>
      <c r="N16" s="21">
        <v>1648.8000000000002</v>
      </c>
      <c r="O16" s="22">
        <f t="shared" si="3"/>
        <v>0</v>
      </c>
    </row>
    <row r="17" spans="2:15" ht="17.100000000000001" customHeight="1" x14ac:dyDescent="0.3">
      <c r="B17" s="13" t="s">
        <v>66</v>
      </c>
      <c r="C17" s="49"/>
      <c r="D17" s="49"/>
      <c r="E17" s="1">
        <v>1100</v>
      </c>
      <c r="F17" s="1">
        <v>11</v>
      </c>
      <c r="G17" s="1">
        <v>3</v>
      </c>
      <c r="H17" s="15">
        <v>242.25</v>
      </c>
      <c r="I17" s="16">
        <f t="shared" si="0"/>
        <v>0</v>
      </c>
      <c r="J17" s="17">
        <v>1154.1180000000002</v>
      </c>
      <c r="K17" s="18">
        <f t="shared" si="1"/>
        <v>0</v>
      </c>
      <c r="L17" s="19">
        <v>1538.8240000000003</v>
      </c>
      <c r="M17" s="20">
        <f t="shared" si="2"/>
        <v>0</v>
      </c>
      <c r="N17" s="21">
        <v>1923.5300000000002</v>
      </c>
      <c r="O17" s="22">
        <f t="shared" si="3"/>
        <v>0</v>
      </c>
    </row>
    <row r="18" spans="2:15" ht="17.100000000000001" customHeight="1" x14ac:dyDescent="0.3">
      <c r="B18" s="13" t="s">
        <v>67</v>
      </c>
      <c r="C18" s="49"/>
      <c r="D18" s="49"/>
      <c r="E18" s="1">
        <v>1200</v>
      </c>
      <c r="F18" s="1">
        <v>22</v>
      </c>
      <c r="G18" s="1">
        <v>6</v>
      </c>
      <c r="H18" s="15">
        <v>270.75</v>
      </c>
      <c r="I18" s="16">
        <f t="shared" si="0"/>
        <v>0</v>
      </c>
      <c r="J18" s="17">
        <v>1318.9560000000001</v>
      </c>
      <c r="K18" s="18">
        <f t="shared" si="1"/>
        <v>0</v>
      </c>
      <c r="L18" s="19">
        <v>1758.6080000000002</v>
      </c>
      <c r="M18" s="20">
        <f t="shared" si="2"/>
        <v>0</v>
      </c>
      <c r="N18" s="21">
        <v>2198.2600000000002</v>
      </c>
      <c r="O18" s="22">
        <f t="shared" si="3"/>
        <v>0</v>
      </c>
    </row>
    <row r="19" spans="2:15" ht="17.100000000000001" customHeight="1" x14ac:dyDescent="0.3">
      <c r="B19" s="13" t="s">
        <v>68</v>
      </c>
      <c r="C19" s="49"/>
      <c r="D19" s="49"/>
      <c r="E19" s="1">
        <v>1300</v>
      </c>
      <c r="F19" s="1">
        <v>22</v>
      </c>
      <c r="G19" s="1">
        <v>6</v>
      </c>
      <c r="H19" s="15">
        <v>299.25</v>
      </c>
      <c r="I19" s="16">
        <f t="shared" si="0"/>
        <v>0</v>
      </c>
      <c r="J19" s="17">
        <v>1483.7940000000001</v>
      </c>
      <c r="K19" s="18">
        <f t="shared" si="1"/>
        <v>0</v>
      </c>
      <c r="L19" s="19">
        <v>1978.3920000000003</v>
      </c>
      <c r="M19" s="20">
        <f t="shared" si="2"/>
        <v>0</v>
      </c>
      <c r="N19" s="21">
        <v>2472.9900000000002</v>
      </c>
      <c r="O19" s="22">
        <f t="shared" si="3"/>
        <v>0</v>
      </c>
    </row>
    <row r="20" spans="2:15" ht="17.100000000000001" customHeight="1" x14ac:dyDescent="0.3">
      <c r="B20" s="13" t="s">
        <v>69</v>
      </c>
      <c r="C20" s="49"/>
      <c r="D20" s="49"/>
      <c r="E20" s="1">
        <v>1400</v>
      </c>
      <c r="F20" s="1">
        <v>22</v>
      </c>
      <c r="G20" s="1">
        <v>6</v>
      </c>
      <c r="H20" s="15">
        <v>327.75</v>
      </c>
      <c r="I20" s="16">
        <f t="shared" si="0"/>
        <v>0</v>
      </c>
      <c r="J20" s="17">
        <v>1648.6320000000001</v>
      </c>
      <c r="K20" s="18">
        <f t="shared" si="1"/>
        <v>0</v>
      </c>
      <c r="L20" s="19">
        <v>2198.1760000000004</v>
      </c>
      <c r="M20" s="20">
        <f t="shared" si="2"/>
        <v>0</v>
      </c>
      <c r="N20" s="21">
        <v>2747.7200000000003</v>
      </c>
      <c r="O20" s="22">
        <f t="shared" si="3"/>
        <v>0</v>
      </c>
    </row>
    <row r="21" spans="2:15" ht="17.100000000000001" customHeight="1" x14ac:dyDescent="0.3">
      <c r="B21" s="13" t="s">
        <v>70</v>
      </c>
      <c r="C21" s="49"/>
      <c r="D21" s="49"/>
      <c r="E21" s="1">
        <v>1500</v>
      </c>
      <c r="F21" s="1">
        <v>22</v>
      </c>
      <c r="G21" s="1">
        <v>6</v>
      </c>
      <c r="H21" s="15">
        <v>356.25</v>
      </c>
      <c r="I21" s="16">
        <f t="shared" si="0"/>
        <v>0</v>
      </c>
      <c r="J21" s="17">
        <v>1813.4699999999998</v>
      </c>
      <c r="K21" s="18">
        <f t="shared" si="1"/>
        <v>0</v>
      </c>
      <c r="L21" s="19">
        <v>2417.96</v>
      </c>
      <c r="M21" s="20">
        <f t="shared" si="2"/>
        <v>0</v>
      </c>
      <c r="N21" s="21">
        <v>3022.45</v>
      </c>
      <c r="O21" s="22">
        <f t="shared" si="3"/>
        <v>0</v>
      </c>
    </row>
    <row r="22" spans="2:15" ht="17.100000000000001" customHeight="1" x14ac:dyDescent="0.3">
      <c r="B22" s="13" t="s">
        <v>71</v>
      </c>
      <c r="C22" s="49"/>
      <c r="D22" s="49"/>
      <c r="E22" s="1">
        <v>1600</v>
      </c>
      <c r="F22" s="1">
        <v>33</v>
      </c>
      <c r="G22" s="1">
        <v>9</v>
      </c>
      <c r="H22" s="15">
        <v>384.75</v>
      </c>
      <c r="I22" s="16">
        <f t="shared" si="0"/>
        <v>0</v>
      </c>
      <c r="J22" s="17">
        <v>1978.308</v>
      </c>
      <c r="K22" s="18">
        <f t="shared" si="1"/>
        <v>0</v>
      </c>
      <c r="L22" s="19">
        <v>2637.7440000000006</v>
      </c>
      <c r="M22" s="20">
        <f t="shared" si="2"/>
        <v>0</v>
      </c>
      <c r="N22" s="21">
        <v>3297.1800000000003</v>
      </c>
      <c r="O22" s="22">
        <f t="shared" si="3"/>
        <v>0</v>
      </c>
    </row>
    <row r="23" spans="2:15" ht="17.100000000000001" customHeight="1" x14ac:dyDescent="0.3">
      <c r="B23" s="13" t="s">
        <v>72</v>
      </c>
      <c r="C23" s="49"/>
      <c r="D23" s="49"/>
      <c r="E23" s="1">
        <v>1700</v>
      </c>
      <c r="F23" s="1">
        <v>33</v>
      </c>
      <c r="G23" s="1">
        <v>9</v>
      </c>
      <c r="H23" s="15">
        <v>413.25</v>
      </c>
      <c r="I23" s="16">
        <f t="shared" si="0"/>
        <v>0</v>
      </c>
      <c r="J23" s="17">
        <v>2143.1459999999997</v>
      </c>
      <c r="K23" s="18">
        <f t="shared" si="1"/>
        <v>0</v>
      </c>
      <c r="L23" s="19">
        <v>2857.5280000000002</v>
      </c>
      <c r="M23" s="20">
        <f t="shared" si="2"/>
        <v>0</v>
      </c>
      <c r="N23" s="21">
        <v>3571.91</v>
      </c>
      <c r="O23" s="22">
        <f t="shared" si="3"/>
        <v>0</v>
      </c>
    </row>
    <row r="24" spans="2:15" ht="17.100000000000001" customHeight="1" x14ac:dyDescent="0.3">
      <c r="B24" s="13" t="s">
        <v>73</v>
      </c>
      <c r="C24" s="49"/>
      <c r="D24" s="49"/>
      <c r="E24" s="1">
        <v>1800</v>
      </c>
      <c r="F24" s="1">
        <v>33</v>
      </c>
      <c r="G24" s="1">
        <v>9</v>
      </c>
      <c r="H24" s="15">
        <v>441.75</v>
      </c>
      <c r="I24" s="16">
        <f t="shared" si="0"/>
        <v>0</v>
      </c>
      <c r="J24" s="17">
        <v>2307.9839999999999</v>
      </c>
      <c r="K24" s="18">
        <f t="shared" si="1"/>
        <v>0</v>
      </c>
      <c r="L24" s="19">
        <v>3077.3120000000004</v>
      </c>
      <c r="M24" s="20">
        <f t="shared" si="2"/>
        <v>0</v>
      </c>
      <c r="N24" s="21">
        <v>3846.6400000000003</v>
      </c>
      <c r="O24" s="22">
        <f t="shared" si="3"/>
        <v>0</v>
      </c>
    </row>
    <row r="25" spans="2:15" ht="17.100000000000001" customHeight="1" x14ac:dyDescent="0.3">
      <c r="B25" s="13" t="s">
        <v>74</v>
      </c>
      <c r="C25" s="49"/>
      <c r="D25" s="49"/>
      <c r="E25" s="1">
        <v>1900</v>
      </c>
      <c r="F25" s="1">
        <v>33</v>
      </c>
      <c r="G25" s="1">
        <v>9</v>
      </c>
      <c r="H25" s="15">
        <v>470.25</v>
      </c>
      <c r="I25" s="16">
        <f t="shared" si="0"/>
        <v>0</v>
      </c>
      <c r="J25" s="17">
        <v>2472.8219999999997</v>
      </c>
      <c r="K25" s="18">
        <f t="shared" si="1"/>
        <v>0</v>
      </c>
      <c r="L25" s="19">
        <v>3297.096</v>
      </c>
      <c r="M25" s="20">
        <f t="shared" si="2"/>
        <v>0</v>
      </c>
      <c r="N25" s="21">
        <v>4121.37</v>
      </c>
      <c r="O25" s="22">
        <f t="shared" si="3"/>
        <v>0</v>
      </c>
    </row>
    <row r="26" spans="2:15" ht="17.100000000000001" customHeight="1" x14ac:dyDescent="0.3">
      <c r="B26" s="13" t="s">
        <v>75</v>
      </c>
      <c r="C26" s="49"/>
      <c r="D26" s="49"/>
      <c r="E26" s="1">
        <v>2000</v>
      </c>
      <c r="F26" s="1">
        <v>44</v>
      </c>
      <c r="G26" s="1">
        <v>12</v>
      </c>
      <c r="H26" s="15">
        <v>498.75</v>
      </c>
      <c r="I26" s="16">
        <f t="shared" si="0"/>
        <v>0</v>
      </c>
      <c r="J26" s="17">
        <v>2637.6600000000003</v>
      </c>
      <c r="K26" s="18">
        <f t="shared" si="1"/>
        <v>0</v>
      </c>
      <c r="L26" s="19">
        <v>3516.8800000000006</v>
      </c>
      <c r="M26" s="20">
        <f t="shared" si="2"/>
        <v>0</v>
      </c>
      <c r="N26" s="21">
        <v>4396.1000000000004</v>
      </c>
      <c r="O26" s="22">
        <f t="shared" si="3"/>
        <v>0</v>
      </c>
    </row>
    <row r="27" spans="2:15" ht="17.100000000000001" customHeight="1" x14ac:dyDescent="0.3">
      <c r="B27" s="13" t="s">
        <v>76</v>
      </c>
      <c r="C27" s="49"/>
      <c r="D27" s="49"/>
      <c r="E27" s="1">
        <v>2100</v>
      </c>
      <c r="F27" s="1">
        <v>44</v>
      </c>
      <c r="G27" s="1">
        <v>12</v>
      </c>
      <c r="H27" s="15">
        <v>527.25</v>
      </c>
      <c r="I27" s="16">
        <f t="shared" si="0"/>
        <v>0</v>
      </c>
      <c r="J27" s="17">
        <v>2802.498</v>
      </c>
      <c r="K27" s="18">
        <f t="shared" si="1"/>
        <v>0</v>
      </c>
      <c r="L27" s="19">
        <v>3736.6640000000002</v>
      </c>
      <c r="M27" s="20">
        <f t="shared" si="2"/>
        <v>0</v>
      </c>
      <c r="N27" s="21">
        <v>4670.83</v>
      </c>
      <c r="O27" s="22">
        <f t="shared" si="3"/>
        <v>0</v>
      </c>
    </row>
    <row r="28" spans="2:15" ht="17.100000000000001" customHeight="1" x14ac:dyDescent="0.3">
      <c r="B28" s="13" t="s">
        <v>77</v>
      </c>
      <c r="C28" s="49"/>
      <c r="D28" s="49"/>
      <c r="E28" s="1">
        <v>2200</v>
      </c>
      <c r="F28" s="1">
        <v>44</v>
      </c>
      <c r="G28" s="1">
        <v>12</v>
      </c>
      <c r="H28" s="15">
        <v>555.75</v>
      </c>
      <c r="I28" s="16">
        <f t="shared" si="0"/>
        <v>0</v>
      </c>
      <c r="J28" s="17">
        <v>2967.3360000000002</v>
      </c>
      <c r="K28" s="18">
        <f t="shared" si="1"/>
        <v>0</v>
      </c>
      <c r="L28" s="19">
        <v>3956.4480000000003</v>
      </c>
      <c r="M28" s="20">
        <f t="shared" si="2"/>
        <v>0</v>
      </c>
      <c r="N28" s="21">
        <v>4945.5600000000004</v>
      </c>
      <c r="O28" s="22">
        <f t="shared" si="3"/>
        <v>0</v>
      </c>
    </row>
    <row r="29" spans="2:15" ht="17.100000000000001" customHeight="1" x14ac:dyDescent="0.3">
      <c r="B29" s="13" t="s">
        <v>78</v>
      </c>
      <c r="C29" s="49"/>
      <c r="D29" s="49"/>
      <c r="E29" s="1">
        <v>2300</v>
      </c>
      <c r="F29" s="1">
        <v>44</v>
      </c>
      <c r="G29" s="1">
        <v>12</v>
      </c>
      <c r="H29" s="15">
        <v>584.25</v>
      </c>
      <c r="I29" s="16">
        <f t="shared" si="0"/>
        <v>0</v>
      </c>
      <c r="J29" s="17">
        <v>3132.174</v>
      </c>
      <c r="K29" s="18">
        <f t="shared" si="1"/>
        <v>0</v>
      </c>
      <c r="L29" s="19">
        <v>4176.232</v>
      </c>
      <c r="M29" s="20">
        <f t="shared" si="2"/>
        <v>0</v>
      </c>
      <c r="N29" s="21">
        <v>5220.29</v>
      </c>
      <c r="O29" s="22">
        <f t="shared" si="3"/>
        <v>0</v>
      </c>
    </row>
    <row r="30" spans="2:15" ht="17.100000000000001" customHeight="1" x14ac:dyDescent="0.3">
      <c r="B30" s="13" t="s">
        <v>79</v>
      </c>
      <c r="C30" s="49"/>
      <c r="D30" s="49"/>
      <c r="E30" s="1">
        <v>2400</v>
      </c>
      <c r="F30" s="1">
        <v>55</v>
      </c>
      <c r="G30" s="1">
        <v>15</v>
      </c>
      <c r="H30" s="15">
        <v>612.75</v>
      </c>
      <c r="I30" s="16">
        <f t="shared" si="0"/>
        <v>0</v>
      </c>
      <c r="J30" s="17">
        <v>3297.0120000000002</v>
      </c>
      <c r="K30" s="18">
        <f t="shared" si="1"/>
        <v>0</v>
      </c>
      <c r="L30" s="19">
        <v>4396.0160000000005</v>
      </c>
      <c r="M30" s="20">
        <f t="shared" si="2"/>
        <v>0</v>
      </c>
      <c r="N30" s="21">
        <v>5495.02</v>
      </c>
      <c r="O30" s="22">
        <f t="shared" si="3"/>
        <v>0</v>
      </c>
    </row>
    <row r="31" spans="2:15" ht="17.100000000000001" customHeight="1" x14ac:dyDescent="0.3">
      <c r="B31" s="13" t="s">
        <v>80</v>
      </c>
      <c r="C31" s="49"/>
      <c r="D31" s="49"/>
      <c r="E31" s="1">
        <v>2500</v>
      </c>
      <c r="F31" s="1">
        <v>55</v>
      </c>
      <c r="G31" s="1">
        <v>15</v>
      </c>
      <c r="H31" s="15">
        <v>641.25</v>
      </c>
      <c r="I31" s="16">
        <f t="shared" si="0"/>
        <v>0</v>
      </c>
      <c r="J31" s="17">
        <v>3461.85</v>
      </c>
      <c r="K31" s="18">
        <f t="shared" si="1"/>
        <v>0</v>
      </c>
      <c r="L31" s="19">
        <v>4615.8</v>
      </c>
      <c r="M31" s="20">
        <f t="shared" si="2"/>
        <v>0</v>
      </c>
      <c r="N31" s="21">
        <v>5769.75</v>
      </c>
      <c r="O31" s="22">
        <f t="shared" si="3"/>
        <v>0</v>
      </c>
    </row>
    <row r="32" spans="2:15" ht="17.100000000000001" customHeight="1" x14ac:dyDescent="0.3">
      <c r="B32" s="13" t="s">
        <v>81</v>
      </c>
      <c r="C32" s="49"/>
      <c r="D32" s="49"/>
      <c r="E32" s="1">
        <v>2600</v>
      </c>
      <c r="F32" s="1">
        <v>55</v>
      </c>
      <c r="G32" s="1">
        <v>15</v>
      </c>
      <c r="H32" s="15">
        <v>669.75</v>
      </c>
      <c r="I32" s="16">
        <f t="shared" si="0"/>
        <v>0</v>
      </c>
      <c r="J32" s="17">
        <v>3626.6880000000001</v>
      </c>
      <c r="K32" s="18">
        <f t="shared" si="1"/>
        <v>0</v>
      </c>
      <c r="L32" s="19">
        <v>4835.5840000000007</v>
      </c>
      <c r="M32" s="20">
        <f t="shared" si="2"/>
        <v>0</v>
      </c>
      <c r="N32" s="21">
        <v>6044.4800000000005</v>
      </c>
      <c r="O32" s="22">
        <f t="shared" si="3"/>
        <v>0</v>
      </c>
    </row>
    <row r="33" spans="2:15" ht="17.100000000000001" customHeight="1" x14ac:dyDescent="0.3">
      <c r="B33" s="13" t="s">
        <v>82</v>
      </c>
      <c r="C33" s="49"/>
      <c r="D33" s="49"/>
      <c r="E33" s="1">
        <v>2700</v>
      </c>
      <c r="F33" s="1">
        <v>55</v>
      </c>
      <c r="G33" s="1">
        <v>15</v>
      </c>
      <c r="H33" s="15">
        <v>698.25</v>
      </c>
      <c r="I33" s="16">
        <f t="shared" si="0"/>
        <v>0</v>
      </c>
      <c r="J33" s="17">
        <v>3791.5259999999998</v>
      </c>
      <c r="K33" s="18">
        <f t="shared" si="1"/>
        <v>0</v>
      </c>
      <c r="L33" s="19">
        <v>5055.3680000000004</v>
      </c>
      <c r="M33" s="20">
        <f t="shared" si="2"/>
        <v>0</v>
      </c>
      <c r="N33" s="21">
        <v>6319.21</v>
      </c>
      <c r="O33" s="22">
        <f t="shared" si="3"/>
        <v>0</v>
      </c>
    </row>
    <row r="34" spans="2:15" ht="17.100000000000001" customHeight="1" x14ac:dyDescent="0.3">
      <c r="B34" s="13" t="s">
        <v>83</v>
      </c>
      <c r="C34" s="49"/>
      <c r="D34" s="49"/>
      <c r="E34" s="1">
        <v>2800</v>
      </c>
      <c r="F34" s="1">
        <v>66</v>
      </c>
      <c r="G34" s="1">
        <v>18</v>
      </c>
      <c r="H34" s="15">
        <v>726.75</v>
      </c>
      <c r="I34" s="16">
        <f t="shared" si="0"/>
        <v>0</v>
      </c>
      <c r="J34" s="17">
        <v>3956.364</v>
      </c>
      <c r="K34" s="18">
        <f t="shared" si="1"/>
        <v>0</v>
      </c>
      <c r="L34" s="19">
        <v>5275.152000000001</v>
      </c>
      <c r="M34" s="20">
        <f t="shared" si="2"/>
        <v>0</v>
      </c>
      <c r="N34" s="21">
        <v>6593.9400000000005</v>
      </c>
      <c r="O34" s="22">
        <f t="shared" si="3"/>
        <v>0</v>
      </c>
    </row>
    <row r="35" spans="2:15" ht="17.100000000000001" customHeight="1" x14ac:dyDescent="0.3">
      <c r="B35" s="13" t="s">
        <v>84</v>
      </c>
      <c r="C35" s="49"/>
      <c r="D35" s="49"/>
      <c r="E35" s="1">
        <v>2900</v>
      </c>
      <c r="F35" s="1">
        <v>66</v>
      </c>
      <c r="G35" s="1">
        <v>18</v>
      </c>
      <c r="H35" s="15">
        <v>755.25</v>
      </c>
      <c r="I35" s="16">
        <f t="shared" si="0"/>
        <v>0</v>
      </c>
      <c r="J35" s="17">
        <v>4121.2020000000002</v>
      </c>
      <c r="K35" s="18">
        <f t="shared" si="1"/>
        <v>0</v>
      </c>
      <c r="L35" s="19">
        <v>5494.9360000000006</v>
      </c>
      <c r="M35" s="20">
        <f t="shared" si="2"/>
        <v>0</v>
      </c>
      <c r="N35" s="21">
        <v>6868.67</v>
      </c>
      <c r="O35" s="22">
        <f t="shared" si="3"/>
        <v>0</v>
      </c>
    </row>
    <row r="36" spans="2:15" ht="17.100000000000001" customHeight="1" x14ac:dyDescent="0.3">
      <c r="B36" s="13" t="s">
        <v>85</v>
      </c>
      <c r="C36" s="49"/>
      <c r="D36" s="49"/>
      <c r="E36" s="1">
        <v>3000</v>
      </c>
      <c r="F36" s="1">
        <v>66</v>
      </c>
      <c r="G36" s="1">
        <v>18</v>
      </c>
      <c r="H36" s="15">
        <v>783.75</v>
      </c>
      <c r="I36" s="16">
        <f t="shared" si="0"/>
        <v>0</v>
      </c>
      <c r="J36" s="17">
        <v>4286.04</v>
      </c>
      <c r="K36" s="18">
        <f t="shared" si="1"/>
        <v>0</v>
      </c>
      <c r="L36" s="19">
        <v>5714.72</v>
      </c>
      <c r="M36" s="20">
        <f t="shared" si="2"/>
        <v>0</v>
      </c>
      <c r="N36" s="21">
        <v>7143.4</v>
      </c>
      <c r="O36" s="22">
        <f t="shared" si="3"/>
        <v>0</v>
      </c>
    </row>
    <row r="37" spans="2:15" ht="17.100000000000001" customHeight="1" x14ac:dyDescent="0.3">
      <c r="B37" s="45" t="s">
        <v>86</v>
      </c>
      <c r="C37" s="49"/>
      <c r="D37" s="49"/>
      <c r="E37" s="50">
        <v>3100</v>
      </c>
      <c r="F37" s="1">
        <v>55</v>
      </c>
      <c r="G37" s="1">
        <v>15</v>
      </c>
      <c r="H37" s="15">
        <v>741</v>
      </c>
      <c r="I37" s="16">
        <f t="shared" si="0"/>
        <v>0</v>
      </c>
      <c r="J37" s="17">
        <v>3791.3999999999996</v>
      </c>
      <c r="K37" s="18">
        <f t="shared" si="1"/>
        <v>0</v>
      </c>
      <c r="L37" s="19">
        <v>5055.2000000000007</v>
      </c>
      <c r="M37" s="20">
        <f t="shared" si="2"/>
        <v>0</v>
      </c>
      <c r="N37" s="21">
        <v>6319</v>
      </c>
      <c r="O37" s="22">
        <f t="shared" si="3"/>
        <v>0</v>
      </c>
    </row>
    <row r="38" spans="2:15" ht="17.100000000000001" customHeight="1" x14ac:dyDescent="0.3">
      <c r="B38" s="45" t="s">
        <v>87</v>
      </c>
      <c r="C38" s="49"/>
      <c r="D38" s="49"/>
      <c r="E38" s="50">
        <v>3200</v>
      </c>
      <c r="F38" s="1">
        <v>66</v>
      </c>
      <c r="G38" s="1">
        <v>18</v>
      </c>
      <c r="H38" s="15">
        <v>769.5</v>
      </c>
      <c r="I38" s="16">
        <f t="shared" si="0"/>
        <v>0</v>
      </c>
      <c r="J38" s="17">
        <v>3956.364</v>
      </c>
      <c r="K38" s="18">
        <f t="shared" si="1"/>
        <v>0</v>
      </c>
      <c r="L38" s="19">
        <v>5275.152000000001</v>
      </c>
      <c r="M38" s="20">
        <f t="shared" si="2"/>
        <v>0</v>
      </c>
      <c r="N38" s="21">
        <v>6593.9400000000005</v>
      </c>
      <c r="O38" s="22">
        <f t="shared" si="3"/>
        <v>0</v>
      </c>
    </row>
    <row r="39" spans="2:15" ht="17.100000000000001" customHeight="1" x14ac:dyDescent="0.3">
      <c r="B39" s="45" t="s">
        <v>88</v>
      </c>
      <c r="C39" s="49"/>
      <c r="D39" s="49"/>
      <c r="E39" s="50">
        <v>3300</v>
      </c>
      <c r="F39" s="1">
        <v>66</v>
      </c>
      <c r="G39" s="1">
        <v>18</v>
      </c>
      <c r="H39" s="15">
        <v>798</v>
      </c>
      <c r="I39" s="16">
        <f t="shared" si="0"/>
        <v>0</v>
      </c>
      <c r="J39" s="17">
        <v>4121.2020000000002</v>
      </c>
      <c r="K39" s="18">
        <f t="shared" si="1"/>
        <v>0</v>
      </c>
      <c r="L39" s="19">
        <v>5494.9360000000006</v>
      </c>
      <c r="M39" s="20">
        <f t="shared" si="2"/>
        <v>0</v>
      </c>
      <c r="N39" s="21">
        <v>6868.67</v>
      </c>
      <c r="O39" s="22">
        <f t="shared" si="3"/>
        <v>0</v>
      </c>
    </row>
    <row r="40" spans="2:15" ht="17.100000000000001" customHeight="1" x14ac:dyDescent="0.3">
      <c r="B40" s="45" t="s">
        <v>89</v>
      </c>
      <c r="C40" s="49"/>
      <c r="D40" s="49"/>
      <c r="E40" s="50">
        <v>3400</v>
      </c>
      <c r="F40" s="1">
        <v>66</v>
      </c>
      <c r="G40" s="1">
        <v>18</v>
      </c>
      <c r="H40" s="15">
        <v>826.5</v>
      </c>
      <c r="I40" s="16">
        <f t="shared" si="0"/>
        <v>0</v>
      </c>
      <c r="J40" s="17">
        <v>4286.3999999999996</v>
      </c>
      <c r="K40" s="18">
        <f t="shared" si="1"/>
        <v>0</v>
      </c>
      <c r="L40" s="19">
        <v>5715.2000000000007</v>
      </c>
      <c r="M40" s="20">
        <f t="shared" si="2"/>
        <v>0</v>
      </c>
      <c r="N40" s="21">
        <v>7144</v>
      </c>
      <c r="O40" s="22">
        <f t="shared" si="3"/>
        <v>0</v>
      </c>
    </row>
    <row r="41" spans="2:15" ht="17.100000000000001" customHeight="1" x14ac:dyDescent="0.3">
      <c r="B41" s="45" t="s">
        <v>90</v>
      </c>
      <c r="C41" s="49"/>
      <c r="D41" s="49"/>
      <c r="E41" s="50">
        <v>3500</v>
      </c>
      <c r="F41" s="1">
        <v>66</v>
      </c>
      <c r="G41" s="1">
        <v>18</v>
      </c>
      <c r="H41" s="15">
        <v>855</v>
      </c>
      <c r="I41" s="16">
        <f t="shared" si="0"/>
        <v>0</v>
      </c>
      <c r="J41" s="17">
        <v>4450.8</v>
      </c>
      <c r="K41" s="18">
        <f t="shared" si="1"/>
        <v>0</v>
      </c>
      <c r="L41" s="19">
        <v>5934.4000000000005</v>
      </c>
      <c r="M41" s="20">
        <f t="shared" si="2"/>
        <v>0</v>
      </c>
      <c r="N41" s="21">
        <v>7418</v>
      </c>
      <c r="O41" s="22">
        <f t="shared" si="3"/>
        <v>0</v>
      </c>
    </row>
    <row r="42" spans="2:15" ht="17.100000000000001" customHeight="1" x14ac:dyDescent="0.3">
      <c r="B42" s="45" t="s">
        <v>91</v>
      </c>
      <c r="C42" s="49"/>
      <c r="D42" s="49"/>
      <c r="E42" s="50">
        <v>3600</v>
      </c>
      <c r="F42" s="1">
        <v>77</v>
      </c>
      <c r="G42" s="1">
        <v>21</v>
      </c>
      <c r="H42" s="15">
        <v>883.5</v>
      </c>
      <c r="I42" s="16">
        <f t="shared" si="0"/>
        <v>0</v>
      </c>
      <c r="J42" s="17">
        <v>4615.7160000000003</v>
      </c>
      <c r="K42" s="18">
        <f t="shared" si="1"/>
        <v>0</v>
      </c>
      <c r="L42" s="19">
        <v>6154.2880000000005</v>
      </c>
      <c r="M42" s="20">
        <f t="shared" si="2"/>
        <v>0</v>
      </c>
      <c r="N42" s="21">
        <v>7692.8600000000006</v>
      </c>
      <c r="O42" s="22">
        <f t="shared" si="3"/>
        <v>0</v>
      </c>
    </row>
    <row r="43" spans="2:15" ht="17.100000000000001" customHeight="1" x14ac:dyDescent="0.3">
      <c r="B43" s="45" t="s">
        <v>92</v>
      </c>
      <c r="C43" s="49"/>
      <c r="D43" s="49"/>
      <c r="E43" s="50">
        <v>3700</v>
      </c>
      <c r="F43" s="1">
        <v>77</v>
      </c>
      <c r="G43" s="1">
        <v>21</v>
      </c>
      <c r="H43" s="15">
        <v>912</v>
      </c>
      <c r="I43" s="16">
        <f t="shared" si="0"/>
        <v>0</v>
      </c>
      <c r="J43" s="17">
        <v>4780.5540000000001</v>
      </c>
      <c r="K43" s="18">
        <f t="shared" si="1"/>
        <v>0</v>
      </c>
      <c r="L43" s="19">
        <v>6374.0720000000001</v>
      </c>
      <c r="M43" s="20">
        <f t="shared" si="2"/>
        <v>0</v>
      </c>
      <c r="N43" s="21">
        <v>7967.59</v>
      </c>
      <c r="O43" s="22">
        <f t="shared" si="3"/>
        <v>0</v>
      </c>
    </row>
    <row r="44" spans="2:15" ht="17.100000000000001" customHeight="1" x14ac:dyDescent="0.3">
      <c r="B44" s="46" t="s">
        <v>93</v>
      </c>
      <c r="C44" s="49"/>
      <c r="D44" s="49"/>
      <c r="E44" s="50">
        <v>3800</v>
      </c>
      <c r="F44" s="1">
        <v>77</v>
      </c>
      <c r="G44" s="1">
        <v>21</v>
      </c>
      <c r="H44" s="15">
        <v>940.5</v>
      </c>
      <c r="I44" s="16">
        <f t="shared" si="0"/>
        <v>0</v>
      </c>
      <c r="J44" s="17">
        <v>4945.3919999999998</v>
      </c>
      <c r="K44" s="18">
        <f t="shared" ref="K44:K56" si="4">J44*POWER((($E$4+$E$6)/2-$E$8)/70,1.12)</f>
        <v>0</v>
      </c>
      <c r="L44" s="19">
        <v>6593.8559999999998</v>
      </c>
      <c r="M44" s="20">
        <f t="shared" si="2"/>
        <v>0</v>
      </c>
      <c r="N44" s="21">
        <v>8242.32</v>
      </c>
      <c r="O44" s="22">
        <f t="shared" si="3"/>
        <v>0</v>
      </c>
    </row>
    <row r="45" spans="2:15" x14ac:dyDescent="0.3">
      <c r="B45" s="47" t="s">
        <v>94</v>
      </c>
      <c r="C45" s="49"/>
      <c r="D45" s="49"/>
      <c r="E45" s="50">
        <v>3900</v>
      </c>
      <c r="F45" s="1">
        <v>77</v>
      </c>
      <c r="G45" s="1">
        <v>21</v>
      </c>
      <c r="H45" s="15">
        <v>969</v>
      </c>
      <c r="I45" s="16">
        <f t="shared" si="0"/>
        <v>0</v>
      </c>
      <c r="J45" s="48">
        <v>5110.2300000000005</v>
      </c>
      <c r="K45" s="18">
        <f t="shared" si="4"/>
        <v>0</v>
      </c>
      <c r="L45" s="19">
        <v>6813.6400000000012</v>
      </c>
      <c r="M45" s="20">
        <f t="shared" si="2"/>
        <v>0</v>
      </c>
      <c r="N45" s="21">
        <v>8517.0500000000011</v>
      </c>
      <c r="O45" s="22">
        <f t="shared" si="3"/>
        <v>0</v>
      </c>
    </row>
    <row r="46" spans="2:15" x14ac:dyDescent="0.3">
      <c r="B46" s="47" t="s">
        <v>95</v>
      </c>
      <c r="C46" s="49"/>
      <c r="D46" s="49"/>
      <c r="E46" s="50">
        <v>4000</v>
      </c>
      <c r="F46" s="1">
        <v>88</v>
      </c>
      <c r="G46" s="1">
        <v>24</v>
      </c>
      <c r="H46" s="15">
        <v>997.5</v>
      </c>
      <c r="I46" s="16">
        <f t="shared" si="0"/>
        <v>0</v>
      </c>
      <c r="J46" s="48">
        <v>5275.0680000000002</v>
      </c>
      <c r="K46" s="18">
        <f t="shared" si="4"/>
        <v>0</v>
      </c>
      <c r="L46" s="19">
        <v>7033.4240000000009</v>
      </c>
      <c r="M46" s="20">
        <f t="shared" si="2"/>
        <v>0</v>
      </c>
      <c r="N46" s="21">
        <v>8791.7800000000007</v>
      </c>
      <c r="O46" s="22">
        <f t="shared" si="3"/>
        <v>0</v>
      </c>
    </row>
    <row r="47" spans="2:15" x14ac:dyDescent="0.3">
      <c r="B47" s="47" t="s">
        <v>96</v>
      </c>
      <c r="C47" s="49"/>
      <c r="D47" s="49"/>
      <c r="E47" s="50">
        <v>4100</v>
      </c>
      <c r="F47" s="1">
        <v>88</v>
      </c>
      <c r="G47" s="1">
        <v>24</v>
      </c>
      <c r="H47" s="15">
        <v>1026</v>
      </c>
      <c r="I47" s="16">
        <f t="shared" si="0"/>
        <v>0</v>
      </c>
      <c r="J47" s="48">
        <v>5439.9059999999999</v>
      </c>
      <c r="K47" s="18">
        <f t="shared" si="4"/>
        <v>0</v>
      </c>
      <c r="L47" s="19">
        <v>7253.2080000000005</v>
      </c>
      <c r="M47" s="20">
        <f t="shared" si="2"/>
        <v>0</v>
      </c>
      <c r="N47" s="21">
        <v>9066.51</v>
      </c>
      <c r="O47" s="22">
        <f t="shared" si="3"/>
        <v>0</v>
      </c>
    </row>
    <row r="48" spans="2:15" x14ac:dyDescent="0.3">
      <c r="B48" s="47" t="s">
        <v>97</v>
      </c>
      <c r="C48" s="49"/>
      <c r="D48" s="49"/>
      <c r="E48" s="50">
        <v>4200</v>
      </c>
      <c r="F48" s="1">
        <v>88</v>
      </c>
      <c r="G48" s="1">
        <v>24</v>
      </c>
      <c r="H48" s="15">
        <v>1054.5</v>
      </c>
      <c r="I48" s="16">
        <f t="shared" si="0"/>
        <v>0</v>
      </c>
      <c r="J48" s="48">
        <v>5604.7439999999997</v>
      </c>
      <c r="K48" s="18">
        <f t="shared" si="4"/>
        <v>0</v>
      </c>
      <c r="L48" s="19">
        <v>7472.9920000000002</v>
      </c>
      <c r="M48" s="20">
        <f t="shared" si="2"/>
        <v>0</v>
      </c>
      <c r="N48" s="21">
        <v>9341.24</v>
      </c>
      <c r="O48" s="22">
        <f t="shared" si="3"/>
        <v>0</v>
      </c>
    </row>
    <row r="49" spans="2:15" x14ac:dyDescent="0.3">
      <c r="B49" s="47" t="s">
        <v>98</v>
      </c>
      <c r="C49" s="49"/>
      <c r="D49" s="49"/>
      <c r="E49" s="50">
        <v>4300</v>
      </c>
      <c r="F49" s="1">
        <v>88</v>
      </c>
      <c r="G49" s="1">
        <v>24</v>
      </c>
      <c r="H49" s="15">
        <v>1083</v>
      </c>
      <c r="I49" s="16">
        <f t="shared" si="0"/>
        <v>0</v>
      </c>
      <c r="J49" s="48">
        <v>5769.5820000000003</v>
      </c>
      <c r="K49" s="18">
        <f t="shared" si="4"/>
        <v>0</v>
      </c>
      <c r="L49" s="19">
        <v>7692.7760000000017</v>
      </c>
      <c r="M49" s="20">
        <f t="shared" si="2"/>
        <v>0</v>
      </c>
      <c r="N49" s="21">
        <v>9615.9700000000012</v>
      </c>
      <c r="O49" s="22">
        <f t="shared" si="3"/>
        <v>0</v>
      </c>
    </row>
    <row r="50" spans="2:15" x14ac:dyDescent="0.3">
      <c r="B50" s="47" t="s">
        <v>99</v>
      </c>
      <c r="C50" s="49"/>
      <c r="D50" s="49"/>
      <c r="E50" s="50">
        <v>4400</v>
      </c>
      <c r="F50" s="1">
        <v>99</v>
      </c>
      <c r="G50" s="1">
        <v>27</v>
      </c>
      <c r="H50" s="15">
        <v>1111.5</v>
      </c>
      <c r="I50" s="16">
        <f t="shared" si="0"/>
        <v>0</v>
      </c>
      <c r="J50" s="48">
        <v>5934.42</v>
      </c>
      <c r="K50" s="18">
        <f t="shared" si="4"/>
        <v>0</v>
      </c>
      <c r="L50" s="19">
        <v>7912.5600000000013</v>
      </c>
      <c r="M50" s="20">
        <f t="shared" si="2"/>
        <v>0</v>
      </c>
      <c r="N50" s="21">
        <v>9890.7000000000007</v>
      </c>
      <c r="O50" s="22">
        <f t="shared" si="3"/>
        <v>0</v>
      </c>
    </row>
    <row r="51" spans="2:15" x14ac:dyDescent="0.3">
      <c r="B51" s="47" t="s">
        <v>100</v>
      </c>
      <c r="C51" s="49"/>
      <c r="D51" s="49"/>
      <c r="E51" s="50">
        <v>4500</v>
      </c>
      <c r="F51" s="1">
        <v>99</v>
      </c>
      <c r="G51" s="1">
        <v>27</v>
      </c>
      <c r="H51" s="15">
        <v>1140</v>
      </c>
      <c r="I51" s="16">
        <f t="shared" si="0"/>
        <v>0</v>
      </c>
      <c r="J51" s="48">
        <v>6099.2579999999998</v>
      </c>
      <c r="K51" s="18">
        <f t="shared" si="4"/>
        <v>0</v>
      </c>
      <c r="L51" s="19">
        <v>8132.344000000001</v>
      </c>
      <c r="M51" s="20">
        <f t="shared" si="2"/>
        <v>0</v>
      </c>
      <c r="N51" s="21">
        <v>10165.43</v>
      </c>
      <c r="O51" s="22">
        <f t="shared" si="3"/>
        <v>0</v>
      </c>
    </row>
    <row r="52" spans="2:15" x14ac:dyDescent="0.3">
      <c r="B52" s="47" t="s">
        <v>101</v>
      </c>
      <c r="C52" s="49"/>
      <c r="D52" s="49"/>
      <c r="E52" s="50">
        <v>4600</v>
      </c>
      <c r="F52" s="1">
        <v>99</v>
      </c>
      <c r="G52" s="1">
        <v>27</v>
      </c>
      <c r="H52" s="15">
        <v>1168.5</v>
      </c>
      <c r="I52" s="16">
        <f t="shared" si="0"/>
        <v>0</v>
      </c>
      <c r="J52" s="48">
        <v>6264.0959999999995</v>
      </c>
      <c r="K52" s="18">
        <f t="shared" si="4"/>
        <v>0</v>
      </c>
      <c r="L52" s="19">
        <v>8352.1280000000006</v>
      </c>
      <c r="M52" s="20">
        <f t="shared" si="2"/>
        <v>0</v>
      </c>
      <c r="N52" s="21">
        <v>10440.16</v>
      </c>
      <c r="O52" s="22">
        <f t="shared" si="3"/>
        <v>0</v>
      </c>
    </row>
    <row r="53" spans="2:15" x14ac:dyDescent="0.3">
      <c r="B53" s="47" t="s">
        <v>102</v>
      </c>
      <c r="C53" s="49"/>
      <c r="D53" s="49"/>
      <c r="E53" s="50">
        <v>4700</v>
      </c>
      <c r="F53" s="1">
        <v>99</v>
      </c>
      <c r="G53" s="1">
        <v>27</v>
      </c>
      <c r="H53" s="15">
        <v>1197</v>
      </c>
      <c r="I53" s="16">
        <f t="shared" si="0"/>
        <v>0</v>
      </c>
      <c r="J53" s="48">
        <v>6428.9339999999993</v>
      </c>
      <c r="K53" s="18">
        <f t="shared" si="4"/>
        <v>0</v>
      </c>
      <c r="L53" s="19">
        <v>8571.9120000000003</v>
      </c>
      <c r="M53" s="20">
        <f t="shared" si="2"/>
        <v>0</v>
      </c>
      <c r="N53" s="21">
        <v>10714.89</v>
      </c>
      <c r="O53" s="22">
        <f t="shared" si="3"/>
        <v>0</v>
      </c>
    </row>
    <row r="54" spans="2:15" x14ac:dyDescent="0.3">
      <c r="B54" s="47" t="s">
        <v>103</v>
      </c>
      <c r="C54" s="49"/>
      <c r="D54" s="49"/>
      <c r="E54" s="50">
        <v>4800</v>
      </c>
      <c r="F54" s="1">
        <v>110</v>
      </c>
      <c r="G54" s="1">
        <v>30</v>
      </c>
      <c r="H54" s="15">
        <v>1225.5</v>
      </c>
      <c r="I54" s="16">
        <f t="shared" si="0"/>
        <v>0</v>
      </c>
      <c r="J54" s="48">
        <v>6593.7719999999999</v>
      </c>
      <c r="K54" s="18">
        <f t="shared" si="4"/>
        <v>0</v>
      </c>
      <c r="L54" s="19">
        <v>8791.6960000000017</v>
      </c>
      <c r="M54" s="20">
        <f t="shared" si="2"/>
        <v>0</v>
      </c>
      <c r="N54" s="21">
        <v>10989.62</v>
      </c>
      <c r="O54" s="22">
        <f t="shared" si="3"/>
        <v>0</v>
      </c>
    </row>
    <row r="55" spans="2:15" x14ac:dyDescent="0.3">
      <c r="B55" s="47" t="s">
        <v>104</v>
      </c>
      <c r="C55" s="49"/>
      <c r="D55" s="49"/>
      <c r="E55" s="50">
        <v>4900</v>
      </c>
      <c r="F55" s="1">
        <v>110</v>
      </c>
      <c r="G55" s="1">
        <v>30</v>
      </c>
      <c r="H55" s="15">
        <v>1254</v>
      </c>
      <c r="I55" s="16">
        <f t="shared" si="0"/>
        <v>0</v>
      </c>
      <c r="J55" s="48">
        <v>6758.61</v>
      </c>
      <c r="K55" s="18">
        <f t="shared" si="4"/>
        <v>0</v>
      </c>
      <c r="L55" s="19">
        <v>9011.4800000000014</v>
      </c>
      <c r="M55" s="20">
        <f t="shared" si="2"/>
        <v>0</v>
      </c>
      <c r="N55" s="21">
        <v>11264.35</v>
      </c>
      <c r="O55" s="22">
        <f t="shared" si="3"/>
        <v>0</v>
      </c>
    </row>
    <row r="56" spans="2:15" x14ac:dyDescent="0.3">
      <c r="B56" s="47" t="s">
        <v>105</v>
      </c>
      <c r="C56" s="49"/>
      <c r="D56" s="49"/>
      <c r="E56" s="50">
        <v>5000</v>
      </c>
      <c r="F56" s="1">
        <v>110</v>
      </c>
      <c r="G56" s="1">
        <v>30</v>
      </c>
      <c r="H56" s="15">
        <v>1282.5</v>
      </c>
      <c r="I56" s="16">
        <f t="shared" si="0"/>
        <v>0</v>
      </c>
      <c r="J56" s="48">
        <v>6923.4479999999994</v>
      </c>
      <c r="K56" s="18">
        <f t="shared" si="4"/>
        <v>0</v>
      </c>
      <c r="L56" s="19">
        <v>9231.264000000001</v>
      </c>
      <c r="M56" s="20">
        <f t="shared" si="2"/>
        <v>0</v>
      </c>
      <c r="N56" s="21">
        <v>11539.08</v>
      </c>
      <c r="O56" s="22">
        <f t="shared" si="3"/>
        <v>0</v>
      </c>
    </row>
  </sheetData>
  <mergeCells count="21">
    <mergeCell ref="L12:L13"/>
    <mergeCell ref="M12:M13"/>
    <mergeCell ref="N12:N13"/>
    <mergeCell ref="O12:O13"/>
    <mergeCell ref="J11:K11"/>
    <mergeCell ref="L11:M11"/>
    <mergeCell ref="N11:O11"/>
    <mergeCell ref="J12:J13"/>
    <mergeCell ref="K12:K13"/>
    <mergeCell ref="B11:B13"/>
    <mergeCell ref="C11:C13"/>
    <mergeCell ref="D11:D13"/>
    <mergeCell ref="E11:E13"/>
    <mergeCell ref="C14:C56"/>
    <mergeCell ref="D14:D56"/>
    <mergeCell ref="H11:I11"/>
    <mergeCell ref="F11:G11"/>
    <mergeCell ref="F12:F13"/>
    <mergeCell ref="G12:G13"/>
    <mergeCell ref="I12:I13"/>
    <mergeCell ref="H12:H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83591-2B6E-4757-9EED-CD8EAC659829}">
  <dimension ref="B2:O56"/>
  <sheetViews>
    <sheetView zoomScaleNormal="100" workbookViewId="0"/>
  </sheetViews>
  <sheetFormatPr defaultRowHeight="14.4" x14ac:dyDescent="0.3"/>
  <cols>
    <col min="1" max="1" width="2.5546875" customWidth="1"/>
    <col min="2" max="2" width="27.88671875" customWidth="1"/>
    <col min="3" max="3" width="9.44140625" customWidth="1"/>
    <col min="7" max="7" width="9.44140625" customWidth="1"/>
    <col min="8" max="8" width="27.88671875" customWidth="1"/>
    <col min="9" max="9" width="23.6640625" customWidth="1"/>
    <col min="10" max="10" width="27.88671875" customWidth="1"/>
    <col min="11" max="11" width="23.109375" customWidth="1"/>
    <col min="12" max="12" width="27.88671875" customWidth="1"/>
    <col min="13" max="13" width="23.6640625" customWidth="1"/>
    <col min="14" max="14" width="27.88671875" customWidth="1"/>
    <col min="15" max="15" width="23.6640625" customWidth="1"/>
  </cols>
  <sheetData>
    <row r="2" spans="2:15" ht="15.6" x14ac:dyDescent="0.3">
      <c r="B2" s="3"/>
      <c r="C2" s="4" t="s">
        <v>8</v>
      </c>
      <c r="D2" s="5"/>
      <c r="E2" s="5"/>
      <c r="F2" s="5"/>
      <c r="G2" s="6"/>
      <c r="H2" s="7"/>
    </row>
    <row r="3" spans="2:15" ht="8.25" customHeight="1" thickBot="1" x14ac:dyDescent="0.35">
      <c r="B3" s="6"/>
      <c r="C3" s="7"/>
      <c r="D3" s="7"/>
      <c r="E3" s="7"/>
      <c r="F3" s="7"/>
      <c r="G3" s="6"/>
      <c r="H3" s="7"/>
    </row>
    <row r="4" spans="2:15" ht="16.2" thickBot="1" x14ac:dyDescent="0.35">
      <c r="B4" s="6" t="s">
        <v>5</v>
      </c>
      <c r="C4" s="7"/>
      <c r="D4" s="7"/>
      <c r="E4" s="8"/>
      <c r="F4" s="9"/>
      <c r="G4" s="14"/>
      <c r="H4" s="7"/>
    </row>
    <row r="5" spans="2:15" ht="7.5" customHeight="1" thickBot="1" x14ac:dyDescent="0.35">
      <c r="B5" s="6"/>
      <c r="C5" s="7"/>
      <c r="D5" s="7"/>
      <c r="E5" s="9"/>
      <c r="F5" s="9"/>
      <c r="G5" s="14"/>
      <c r="H5" s="7"/>
    </row>
    <row r="6" spans="2:15" ht="16.2" thickBot="1" x14ac:dyDescent="0.35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2" thickBot="1" x14ac:dyDescent="0.35">
      <c r="B7" s="6"/>
      <c r="C7" s="7"/>
      <c r="D7" s="7"/>
      <c r="E7" s="9"/>
      <c r="F7" s="9"/>
      <c r="G7" s="14"/>
      <c r="H7" t="s">
        <v>11</v>
      </c>
    </row>
    <row r="8" spans="2:15" ht="16.2" thickBot="1" x14ac:dyDescent="0.35">
      <c r="B8" s="6" t="s">
        <v>7</v>
      </c>
      <c r="C8" s="7"/>
      <c r="D8" s="7"/>
      <c r="E8" s="8"/>
      <c r="F8" s="9"/>
      <c r="G8" s="14"/>
      <c r="H8" s="7"/>
    </row>
    <row r="9" spans="2:15" ht="9" customHeight="1" x14ac:dyDescent="0.3">
      <c r="B9" s="10"/>
      <c r="C9" s="11"/>
      <c r="D9" s="11"/>
      <c r="E9" s="12"/>
      <c r="F9" s="12"/>
      <c r="G9" s="14"/>
      <c r="H9" s="7"/>
    </row>
    <row r="10" spans="2:15" x14ac:dyDescent="0.3">
      <c r="B10" s="44" t="s">
        <v>62</v>
      </c>
    </row>
    <row r="11" spans="2:15" ht="34.5" customHeight="1" x14ac:dyDescent="0.3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16</v>
      </c>
      <c r="G11" s="26"/>
      <c r="H11" s="24" t="s">
        <v>13</v>
      </c>
      <c r="I11" s="24"/>
      <c r="J11" s="39" t="s">
        <v>12</v>
      </c>
      <c r="K11" s="39"/>
      <c r="L11" s="40" t="s">
        <v>14</v>
      </c>
      <c r="M11" s="40"/>
      <c r="N11" s="41" t="s">
        <v>15</v>
      </c>
      <c r="O11" s="41"/>
    </row>
    <row r="12" spans="2:15" ht="15" customHeight="1" x14ac:dyDescent="0.3">
      <c r="B12" s="30"/>
      <c r="C12" s="31"/>
      <c r="D12" s="31"/>
      <c r="E12" s="31"/>
      <c r="F12" s="27" t="s">
        <v>17</v>
      </c>
      <c r="G12" s="27" t="s">
        <v>18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28.5" customHeight="1" x14ac:dyDescent="0.3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3">
      <c r="B14" s="13" t="s">
        <v>106</v>
      </c>
      <c r="C14" s="32">
        <v>260</v>
      </c>
      <c r="D14" s="32">
        <v>122</v>
      </c>
      <c r="E14" s="1">
        <v>800</v>
      </c>
      <c r="F14" s="1">
        <v>27</v>
      </c>
      <c r="G14" s="1">
        <v>3</v>
      </c>
      <c r="H14" s="15">
        <v>198</v>
      </c>
      <c r="I14" s="16">
        <f>H14*POWER((($E$4+$E$6)/2-$E$8)/70,1.4)</f>
        <v>0</v>
      </c>
      <c r="J14" s="17">
        <v>781.19999999999993</v>
      </c>
      <c r="K14" s="18">
        <f>J14*POWER((($E$4+$E$6)/2-$E$8)/70,1.1)</f>
        <v>0</v>
      </c>
      <c r="L14" s="19">
        <v>1041.6000000000001</v>
      </c>
      <c r="M14" s="20">
        <f>L14*POWER((($E$4+$E$6)/2-$E$8)/70,1.1)</f>
        <v>0</v>
      </c>
      <c r="N14" s="21">
        <v>1302</v>
      </c>
      <c r="O14" s="22">
        <f>N14*POWER((($E$4+$E$6)/2-$E$8)/70,1.1)</f>
        <v>0</v>
      </c>
    </row>
    <row r="15" spans="2:15" x14ac:dyDescent="0.3">
      <c r="B15" s="13" t="s">
        <v>107</v>
      </c>
      <c r="C15" s="33"/>
      <c r="D15" s="33"/>
      <c r="E15" s="1">
        <v>900</v>
      </c>
      <c r="F15" s="1">
        <v>27</v>
      </c>
      <c r="G15" s="1">
        <v>3</v>
      </c>
      <c r="H15" s="15">
        <v>234</v>
      </c>
      <c r="I15" s="16">
        <f t="shared" ref="I15:I56" si="0">H15*POWER((($E$4+$E$6)/2-$E$8)/70,1.4)</f>
        <v>0</v>
      </c>
      <c r="J15" s="17">
        <v>976.5</v>
      </c>
      <c r="K15" s="18">
        <f t="shared" ref="K15:K56" si="1">J15*POWER((($E$4+$E$6)/2-$E$8)/70,1.1)</f>
        <v>0</v>
      </c>
      <c r="L15" s="19">
        <v>1302</v>
      </c>
      <c r="M15" s="20">
        <f t="shared" ref="M15:M56" si="2">L15*POWER((($E$4+$E$6)/2-$E$8)/70,1.1)</f>
        <v>0</v>
      </c>
      <c r="N15" s="21">
        <v>1627.5</v>
      </c>
      <c r="O15" s="22">
        <f t="shared" ref="O15:O56" si="3">N15*POWER((($E$4+$E$6)/2-$E$8)/70,1.1)</f>
        <v>0</v>
      </c>
    </row>
    <row r="16" spans="2:15" x14ac:dyDescent="0.3">
      <c r="B16" s="13" t="s">
        <v>108</v>
      </c>
      <c r="C16" s="33"/>
      <c r="D16" s="33"/>
      <c r="E16" s="1">
        <v>1000</v>
      </c>
      <c r="F16" s="1">
        <v>27</v>
      </c>
      <c r="G16" s="1">
        <v>3</v>
      </c>
      <c r="H16" s="15">
        <v>270</v>
      </c>
      <c r="I16" s="16">
        <f t="shared" si="0"/>
        <v>0</v>
      </c>
      <c r="J16" s="17">
        <v>1171.8</v>
      </c>
      <c r="K16" s="18">
        <f t="shared" si="1"/>
        <v>0</v>
      </c>
      <c r="L16" s="19">
        <v>1562.4</v>
      </c>
      <c r="M16" s="20">
        <f t="shared" si="2"/>
        <v>0</v>
      </c>
      <c r="N16" s="21">
        <v>1953</v>
      </c>
      <c r="O16" s="22">
        <f t="shared" si="3"/>
        <v>0</v>
      </c>
    </row>
    <row r="17" spans="2:15" x14ac:dyDescent="0.3">
      <c r="B17" s="13" t="s">
        <v>109</v>
      </c>
      <c r="C17" s="33"/>
      <c r="D17" s="33"/>
      <c r="E17" s="1">
        <v>1100</v>
      </c>
      <c r="F17" s="1">
        <v>27</v>
      </c>
      <c r="G17" s="1">
        <v>3</v>
      </c>
      <c r="H17" s="15">
        <v>306</v>
      </c>
      <c r="I17" s="16">
        <f t="shared" si="0"/>
        <v>0</v>
      </c>
      <c r="J17" s="17">
        <v>1367.1</v>
      </c>
      <c r="K17" s="18">
        <f t="shared" si="1"/>
        <v>0</v>
      </c>
      <c r="L17" s="19">
        <v>1822.8000000000002</v>
      </c>
      <c r="M17" s="20">
        <f t="shared" si="2"/>
        <v>0</v>
      </c>
      <c r="N17" s="21">
        <v>2278.5</v>
      </c>
      <c r="O17" s="22">
        <f t="shared" si="3"/>
        <v>0</v>
      </c>
    </row>
    <row r="18" spans="2:15" x14ac:dyDescent="0.3">
      <c r="B18" s="13" t="s">
        <v>110</v>
      </c>
      <c r="C18" s="33"/>
      <c r="D18" s="33"/>
      <c r="E18" s="1">
        <v>1200</v>
      </c>
      <c r="F18" s="1">
        <v>54</v>
      </c>
      <c r="G18" s="1">
        <v>6</v>
      </c>
      <c r="H18" s="15">
        <v>342</v>
      </c>
      <c r="I18" s="16">
        <f t="shared" si="0"/>
        <v>0</v>
      </c>
      <c r="J18" s="17">
        <v>1562.3999999999999</v>
      </c>
      <c r="K18" s="18">
        <f t="shared" si="1"/>
        <v>0</v>
      </c>
      <c r="L18" s="19">
        <v>2083.2000000000003</v>
      </c>
      <c r="M18" s="20">
        <f t="shared" si="2"/>
        <v>0</v>
      </c>
      <c r="N18" s="21">
        <v>2604</v>
      </c>
      <c r="O18" s="22">
        <f t="shared" si="3"/>
        <v>0</v>
      </c>
    </row>
    <row r="19" spans="2:15" x14ac:dyDescent="0.3">
      <c r="B19" s="13" t="s">
        <v>111</v>
      </c>
      <c r="C19" s="33"/>
      <c r="D19" s="33"/>
      <c r="E19" s="1">
        <v>1300</v>
      </c>
      <c r="F19" s="1">
        <v>54</v>
      </c>
      <c r="G19" s="1">
        <v>6</v>
      </c>
      <c r="H19" s="15">
        <v>378</v>
      </c>
      <c r="I19" s="16">
        <f t="shared" si="0"/>
        <v>0</v>
      </c>
      <c r="J19" s="17">
        <v>1757.7</v>
      </c>
      <c r="K19" s="18">
        <f t="shared" si="1"/>
        <v>0</v>
      </c>
      <c r="L19" s="19">
        <v>2343.6</v>
      </c>
      <c r="M19" s="20">
        <f t="shared" si="2"/>
        <v>0</v>
      </c>
      <c r="N19" s="21">
        <v>2929.5</v>
      </c>
      <c r="O19" s="22">
        <f t="shared" si="3"/>
        <v>0</v>
      </c>
    </row>
    <row r="20" spans="2:15" x14ac:dyDescent="0.3">
      <c r="B20" s="13" t="s">
        <v>112</v>
      </c>
      <c r="C20" s="33"/>
      <c r="D20" s="33"/>
      <c r="E20" s="1">
        <v>1400</v>
      </c>
      <c r="F20" s="1">
        <v>54</v>
      </c>
      <c r="G20" s="1">
        <v>6</v>
      </c>
      <c r="H20" s="15">
        <v>414</v>
      </c>
      <c r="I20" s="16">
        <f t="shared" si="0"/>
        <v>0</v>
      </c>
      <c r="J20" s="17">
        <v>1953</v>
      </c>
      <c r="K20" s="18">
        <f t="shared" si="1"/>
        <v>0</v>
      </c>
      <c r="L20" s="19">
        <v>2604</v>
      </c>
      <c r="M20" s="20">
        <f t="shared" si="2"/>
        <v>0</v>
      </c>
      <c r="N20" s="21">
        <v>3255</v>
      </c>
      <c r="O20" s="22">
        <f t="shared" si="3"/>
        <v>0</v>
      </c>
    </row>
    <row r="21" spans="2:15" x14ac:dyDescent="0.3">
      <c r="B21" s="13" t="s">
        <v>113</v>
      </c>
      <c r="C21" s="33"/>
      <c r="D21" s="33"/>
      <c r="E21" s="1">
        <v>1500</v>
      </c>
      <c r="F21" s="1">
        <v>54</v>
      </c>
      <c r="G21" s="1">
        <v>6</v>
      </c>
      <c r="H21" s="15">
        <v>450</v>
      </c>
      <c r="I21" s="16">
        <f t="shared" si="0"/>
        <v>0</v>
      </c>
      <c r="J21" s="17">
        <v>2148.2999999999997</v>
      </c>
      <c r="K21" s="18">
        <f t="shared" si="1"/>
        <v>0</v>
      </c>
      <c r="L21" s="19">
        <v>2864.4</v>
      </c>
      <c r="M21" s="20">
        <f t="shared" si="2"/>
        <v>0</v>
      </c>
      <c r="N21" s="21">
        <v>3580.5</v>
      </c>
      <c r="O21" s="22">
        <f t="shared" si="3"/>
        <v>0</v>
      </c>
    </row>
    <row r="22" spans="2:15" x14ac:dyDescent="0.3">
      <c r="B22" s="13" t="s">
        <v>114</v>
      </c>
      <c r="C22" s="33"/>
      <c r="D22" s="33"/>
      <c r="E22" s="1">
        <v>1600</v>
      </c>
      <c r="F22" s="1">
        <v>81</v>
      </c>
      <c r="G22" s="1">
        <v>9</v>
      </c>
      <c r="H22" s="15">
        <v>486</v>
      </c>
      <c r="I22" s="16">
        <f t="shared" si="0"/>
        <v>0</v>
      </c>
      <c r="J22" s="17">
        <v>2343.6</v>
      </c>
      <c r="K22" s="18">
        <f t="shared" si="1"/>
        <v>0</v>
      </c>
      <c r="L22" s="19">
        <v>3124.8</v>
      </c>
      <c r="M22" s="20">
        <f t="shared" si="2"/>
        <v>0</v>
      </c>
      <c r="N22" s="21">
        <v>3906</v>
      </c>
      <c r="O22" s="22">
        <f t="shared" si="3"/>
        <v>0</v>
      </c>
    </row>
    <row r="23" spans="2:15" x14ac:dyDescent="0.3">
      <c r="B23" s="13" t="s">
        <v>115</v>
      </c>
      <c r="C23" s="33"/>
      <c r="D23" s="33"/>
      <c r="E23" s="1">
        <v>1700</v>
      </c>
      <c r="F23" s="1">
        <v>81</v>
      </c>
      <c r="G23" s="1">
        <v>9</v>
      </c>
      <c r="H23" s="15">
        <v>522</v>
      </c>
      <c r="I23" s="16">
        <f t="shared" si="0"/>
        <v>0</v>
      </c>
      <c r="J23" s="17">
        <v>2538.9</v>
      </c>
      <c r="K23" s="18">
        <f t="shared" si="1"/>
        <v>0</v>
      </c>
      <c r="L23" s="19">
        <v>3385.2000000000003</v>
      </c>
      <c r="M23" s="20">
        <f t="shared" si="2"/>
        <v>0</v>
      </c>
      <c r="N23" s="21">
        <v>4231.5</v>
      </c>
      <c r="O23" s="22">
        <f t="shared" si="3"/>
        <v>0</v>
      </c>
    </row>
    <row r="24" spans="2:15" x14ac:dyDescent="0.3">
      <c r="B24" s="13" t="s">
        <v>116</v>
      </c>
      <c r="C24" s="33"/>
      <c r="D24" s="33"/>
      <c r="E24" s="1">
        <v>1800</v>
      </c>
      <c r="F24" s="1">
        <v>81</v>
      </c>
      <c r="G24" s="1">
        <v>9</v>
      </c>
      <c r="H24" s="15">
        <v>558</v>
      </c>
      <c r="I24" s="16">
        <f t="shared" si="0"/>
        <v>0</v>
      </c>
      <c r="J24" s="17">
        <v>2734.2</v>
      </c>
      <c r="K24" s="18">
        <f t="shared" si="1"/>
        <v>0</v>
      </c>
      <c r="L24" s="19">
        <v>3645.6000000000004</v>
      </c>
      <c r="M24" s="20">
        <f t="shared" si="2"/>
        <v>0</v>
      </c>
      <c r="N24" s="21">
        <v>4557</v>
      </c>
      <c r="O24" s="22">
        <f t="shared" si="3"/>
        <v>0</v>
      </c>
    </row>
    <row r="25" spans="2:15" x14ac:dyDescent="0.3">
      <c r="B25" s="13" t="s">
        <v>117</v>
      </c>
      <c r="C25" s="33"/>
      <c r="D25" s="33"/>
      <c r="E25" s="1">
        <v>1900</v>
      </c>
      <c r="F25" s="1">
        <v>81</v>
      </c>
      <c r="G25" s="1">
        <v>9</v>
      </c>
      <c r="H25" s="15">
        <v>594</v>
      </c>
      <c r="I25" s="16">
        <f t="shared" si="0"/>
        <v>0</v>
      </c>
      <c r="J25" s="17">
        <v>2929.5</v>
      </c>
      <c r="K25" s="18">
        <f t="shared" si="1"/>
        <v>0</v>
      </c>
      <c r="L25" s="19">
        <v>3906</v>
      </c>
      <c r="M25" s="20">
        <f t="shared" si="2"/>
        <v>0</v>
      </c>
      <c r="N25" s="21">
        <v>4882.5</v>
      </c>
      <c r="O25" s="22">
        <f t="shared" si="3"/>
        <v>0</v>
      </c>
    </row>
    <row r="26" spans="2:15" x14ac:dyDescent="0.3">
      <c r="B26" s="13" t="s">
        <v>118</v>
      </c>
      <c r="C26" s="33"/>
      <c r="D26" s="33"/>
      <c r="E26" s="1">
        <v>2000</v>
      </c>
      <c r="F26" s="1">
        <v>108</v>
      </c>
      <c r="G26" s="1">
        <v>12</v>
      </c>
      <c r="H26" s="15">
        <v>630</v>
      </c>
      <c r="I26" s="16">
        <f t="shared" si="0"/>
        <v>0</v>
      </c>
      <c r="J26" s="17">
        <v>3124.7999999999997</v>
      </c>
      <c r="K26" s="18">
        <f t="shared" si="1"/>
        <v>0</v>
      </c>
      <c r="L26" s="19">
        <v>4166.4000000000005</v>
      </c>
      <c r="M26" s="20">
        <f t="shared" si="2"/>
        <v>0</v>
      </c>
      <c r="N26" s="21">
        <v>5208</v>
      </c>
      <c r="O26" s="22">
        <f t="shared" si="3"/>
        <v>0</v>
      </c>
    </row>
    <row r="27" spans="2:15" x14ac:dyDescent="0.3">
      <c r="B27" s="13" t="s">
        <v>119</v>
      </c>
      <c r="C27" s="33"/>
      <c r="D27" s="33"/>
      <c r="E27" s="1">
        <v>2100</v>
      </c>
      <c r="F27" s="1">
        <v>108</v>
      </c>
      <c r="G27" s="1">
        <v>12</v>
      </c>
      <c r="H27" s="15">
        <v>666</v>
      </c>
      <c r="I27" s="16">
        <f t="shared" si="0"/>
        <v>0</v>
      </c>
      <c r="J27" s="17">
        <v>3320.1</v>
      </c>
      <c r="K27" s="18">
        <f t="shared" si="1"/>
        <v>0</v>
      </c>
      <c r="L27" s="19">
        <v>4426.8</v>
      </c>
      <c r="M27" s="20">
        <f t="shared" si="2"/>
        <v>0</v>
      </c>
      <c r="N27" s="21">
        <v>5533.5</v>
      </c>
      <c r="O27" s="22">
        <f t="shared" si="3"/>
        <v>0</v>
      </c>
    </row>
    <row r="28" spans="2:15" x14ac:dyDescent="0.3">
      <c r="B28" s="13" t="s">
        <v>120</v>
      </c>
      <c r="C28" s="33"/>
      <c r="D28" s="33"/>
      <c r="E28" s="1">
        <v>2200</v>
      </c>
      <c r="F28" s="1">
        <v>108</v>
      </c>
      <c r="G28" s="1">
        <v>12</v>
      </c>
      <c r="H28" s="15">
        <v>702</v>
      </c>
      <c r="I28" s="16">
        <f t="shared" si="0"/>
        <v>0</v>
      </c>
      <c r="J28" s="17">
        <v>3515.4</v>
      </c>
      <c r="K28" s="18">
        <f t="shared" si="1"/>
        <v>0</v>
      </c>
      <c r="L28" s="19">
        <v>4687.2</v>
      </c>
      <c r="M28" s="20">
        <f t="shared" si="2"/>
        <v>0</v>
      </c>
      <c r="N28" s="21">
        <v>5859</v>
      </c>
      <c r="O28" s="22">
        <f t="shared" si="3"/>
        <v>0</v>
      </c>
    </row>
    <row r="29" spans="2:15" x14ac:dyDescent="0.3">
      <c r="B29" s="13" t="s">
        <v>121</v>
      </c>
      <c r="C29" s="33"/>
      <c r="D29" s="33"/>
      <c r="E29" s="1">
        <v>2300</v>
      </c>
      <c r="F29" s="1">
        <v>108</v>
      </c>
      <c r="G29" s="1">
        <v>12</v>
      </c>
      <c r="H29" s="15">
        <v>738</v>
      </c>
      <c r="I29" s="16">
        <f t="shared" si="0"/>
        <v>0</v>
      </c>
      <c r="J29" s="17">
        <v>3710.7</v>
      </c>
      <c r="K29" s="18">
        <f t="shared" si="1"/>
        <v>0</v>
      </c>
      <c r="L29" s="19">
        <v>4947.6000000000004</v>
      </c>
      <c r="M29" s="20">
        <f t="shared" si="2"/>
        <v>0</v>
      </c>
      <c r="N29" s="21">
        <v>6184.5</v>
      </c>
      <c r="O29" s="22">
        <f t="shared" si="3"/>
        <v>0</v>
      </c>
    </row>
    <row r="30" spans="2:15" x14ac:dyDescent="0.3">
      <c r="B30" s="13" t="s">
        <v>122</v>
      </c>
      <c r="C30" s="33"/>
      <c r="D30" s="33"/>
      <c r="E30" s="1">
        <v>2400</v>
      </c>
      <c r="F30" s="1">
        <v>135</v>
      </c>
      <c r="G30" s="1">
        <v>15</v>
      </c>
      <c r="H30" s="15">
        <v>774</v>
      </c>
      <c r="I30" s="16">
        <f t="shared" si="0"/>
        <v>0</v>
      </c>
      <c r="J30" s="17">
        <v>3906</v>
      </c>
      <c r="K30" s="18">
        <f t="shared" si="1"/>
        <v>0</v>
      </c>
      <c r="L30" s="19">
        <v>5208</v>
      </c>
      <c r="M30" s="20">
        <f t="shared" si="2"/>
        <v>0</v>
      </c>
      <c r="N30" s="21">
        <v>6510</v>
      </c>
      <c r="O30" s="22">
        <f t="shared" si="3"/>
        <v>0</v>
      </c>
    </row>
    <row r="31" spans="2:15" x14ac:dyDescent="0.3">
      <c r="B31" s="13" t="s">
        <v>123</v>
      </c>
      <c r="C31" s="33"/>
      <c r="D31" s="33"/>
      <c r="E31" s="1">
        <v>2500</v>
      </c>
      <c r="F31" s="1">
        <v>135</v>
      </c>
      <c r="G31" s="1">
        <v>15</v>
      </c>
      <c r="H31" s="15">
        <v>810</v>
      </c>
      <c r="I31" s="16">
        <f t="shared" si="0"/>
        <v>0</v>
      </c>
      <c r="J31" s="17">
        <v>4101.3</v>
      </c>
      <c r="K31" s="18">
        <f t="shared" si="1"/>
        <v>0</v>
      </c>
      <c r="L31" s="19">
        <v>5468.4000000000005</v>
      </c>
      <c r="M31" s="20">
        <f t="shared" si="2"/>
        <v>0</v>
      </c>
      <c r="N31" s="21">
        <v>6835.5</v>
      </c>
      <c r="O31" s="22">
        <f t="shared" si="3"/>
        <v>0</v>
      </c>
    </row>
    <row r="32" spans="2:15" x14ac:dyDescent="0.3">
      <c r="B32" s="13" t="s">
        <v>124</v>
      </c>
      <c r="C32" s="33"/>
      <c r="D32" s="33"/>
      <c r="E32" s="1">
        <v>2600</v>
      </c>
      <c r="F32" s="1">
        <v>135</v>
      </c>
      <c r="G32" s="1">
        <v>15</v>
      </c>
      <c r="H32" s="15">
        <v>846</v>
      </c>
      <c r="I32" s="16">
        <f t="shared" si="0"/>
        <v>0</v>
      </c>
      <c r="J32" s="17">
        <v>4296.5999999999995</v>
      </c>
      <c r="K32" s="18">
        <f t="shared" si="1"/>
        <v>0</v>
      </c>
      <c r="L32" s="19">
        <v>5728.8</v>
      </c>
      <c r="M32" s="20">
        <f t="shared" si="2"/>
        <v>0</v>
      </c>
      <c r="N32" s="21">
        <v>7161</v>
      </c>
      <c r="O32" s="22">
        <f t="shared" si="3"/>
        <v>0</v>
      </c>
    </row>
    <row r="33" spans="2:15" x14ac:dyDescent="0.3">
      <c r="B33" s="13" t="s">
        <v>125</v>
      </c>
      <c r="C33" s="33"/>
      <c r="D33" s="33"/>
      <c r="E33" s="1">
        <v>2700</v>
      </c>
      <c r="F33" s="1">
        <v>135</v>
      </c>
      <c r="G33" s="1">
        <v>15</v>
      </c>
      <c r="H33" s="15">
        <v>882</v>
      </c>
      <c r="I33" s="16">
        <f t="shared" si="0"/>
        <v>0</v>
      </c>
      <c r="J33" s="17">
        <v>4491.8999999999996</v>
      </c>
      <c r="K33" s="18">
        <f t="shared" si="1"/>
        <v>0</v>
      </c>
      <c r="L33" s="19">
        <v>5989.2000000000007</v>
      </c>
      <c r="M33" s="20">
        <f t="shared" si="2"/>
        <v>0</v>
      </c>
      <c r="N33" s="21">
        <v>7486.5</v>
      </c>
      <c r="O33" s="22">
        <f t="shared" si="3"/>
        <v>0</v>
      </c>
    </row>
    <row r="34" spans="2:15" x14ac:dyDescent="0.3">
      <c r="B34" s="13" t="s">
        <v>126</v>
      </c>
      <c r="C34" s="33"/>
      <c r="D34" s="33"/>
      <c r="E34" s="1">
        <v>2800</v>
      </c>
      <c r="F34" s="1">
        <v>162</v>
      </c>
      <c r="G34" s="1">
        <v>18</v>
      </c>
      <c r="H34" s="15">
        <v>918</v>
      </c>
      <c r="I34" s="16">
        <f t="shared" si="0"/>
        <v>0</v>
      </c>
      <c r="J34" s="17">
        <v>4687.2</v>
      </c>
      <c r="K34" s="18">
        <f t="shared" si="1"/>
        <v>0</v>
      </c>
      <c r="L34" s="19">
        <v>6249.6</v>
      </c>
      <c r="M34" s="20">
        <f t="shared" si="2"/>
        <v>0</v>
      </c>
      <c r="N34" s="21">
        <v>7812</v>
      </c>
      <c r="O34" s="22">
        <f t="shared" si="3"/>
        <v>0</v>
      </c>
    </row>
    <row r="35" spans="2:15" x14ac:dyDescent="0.3">
      <c r="B35" s="13" t="s">
        <v>127</v>
      </c>
      <c r="C35" s="33"/>
      <c r="D35" s="33"/>
      <c r="E35" s="1">
        <v>2900</v>
      </c>
      <c r="F35" s="1">
        <v>162</v>
      </c>
      <c r="G35" s="1">
        <v>18</v>
      </c>
      <c r="H35" s="15">
        <v>954</v>
      </c>
      <c r="I35" s="16">
        <f t="shared" si="0"/>
        <v>0</v>
      </c>
      <c r="J35" s="17">
        <v>4882.5</v>
      </c>
      <c r="K35" s="18">
        <f t="shared" si="1"/>
        <v>0</v>
      </c>
      <c r="L35" s="19">
        <v>6510</v>
      </c>
      <c r="M35" s="20">
        <f t="shared" si="2"/>
        <v>0</v>
      </c>
      <c r="N35" s="21">
        <v>8137.5</v>
      </c>
      <c r="O35" s="22">
        <f t="shared" si="3"/>
        <v>0</v>
      </c>
    </row>
    <row r="36" spans="2:15" x14ac:dyDescent="0.3">
      <c r="B36" s="13" t="s">
        <v>128</v>
      </c>
      <c r="C36" s="33"/>
      <c r="D36" s="33"/>
      <c r="E36" s="1">
        <v>3000</v>
      </c>
      <c r="F36" s="1">
        <v>162</v>
      </c>
      <c r="G36" s="1">
        <v>18</v>
      </c>
      <c r="H36" s="15">
        <v>990</v>
      </c>
      <c r="I36" s="16">
        <f t="shared" si="0"/>
        <v>0</v>
      </c>
      <c r="J36" s="17">
        <v>5077.8</v>
      </c>
      <c r="K36" s="18">
        <f t="shared" si="1"/>
        <v>0</v>
      </c>
      <c r="L36" s="19">
        <v>6770.4000000000005</v>
      </c>
      <c r="M36" s="20">
        <f t="shared" si="2"/>
        <v>0</v>
      </c>
      <c r="N36" s="21">
        <v>8463</v>
      </c>
      <c r="O36" s="22">
        <f t="shared" si="3"/>
        <v>0</v>
      </c>
    </row>
    <row r="37" spans="2:15" x14ac:dyDescent="0.3">
      <c r="B37" s="45" t="s">
        <v>129</v>
      </c>
      <c r="C37" s="33"/>
      <c r="D37" s="33"/>
      <c r="E37" s="50">
        <v>3100</v>
      </c>
      <c r="F37" s="1">
        <v>135</v>
      </c>
      <c r="G37" s="1">
        <v>15</v>
      </c>
      <c r="H37" s="15">
        <v>936</v>
      </c>
      <c r="I37" s="16">
        <f t="shared" si="0"/>
        <v>0</v>
      </c>
      <c r="J37" s="17">
        <v>4491.8999999999996</v>
      </c>
      <c r="K37" s="18">
        <f t="shared" si="1"/>
        <v>0</v>
      </c>
      <c r="L37" s="19">
        <v>5989.2000000000007</v>
      </c>
      <c r="M37" s="20">
        <f t="shared" si="2"/>
        <v>0</v>
      </c>
      <c r="N37" s="21">
        <v>7486.5</v>
      </c>
      <c r="O37" s="22">
        <f t="shared" si="3"/>
        <v>0</v>
      </c>
    </row>
    <row r="38" spans="2:15" x14ac:dyDescent="0.3">
      <c r="B38" s="45" t="s">
        <v>130</v>
      </c>
      <c r="C38" s="33"/>
      <c r="D38" s="33"/>
      <c r="E38" s="50">
        <v>3200</v>
      </c>
      <c r="F38" s="1">
        <v>162</v>
      </c>
      <c r="G38" s="1">
        <v>18</v>
      </c>
      <c r="H38" s="15">
        <v>972</v>
      </c>
      <c r="I38" s="16">
        <f t="shared" si="0"/>
        <v>0</v>
      </c>
      <c r="J38" s="17">
        <v>4687.2</v>
      </c>
      <c r="K38" s="18">
        <f t="shared" si="1"/>
        <v>0</v>
      </c>
      <c r="L38" s="19">
        <v>6249.6</v>
      </c>
      <c r="M38" s="20">
        <f t="shared" si="2"/>
        <v>0</v>
      </c>
      <c r="N38" s="21">
        <v>7812</v>
      </c>
      <c r="O38" s="22">
        <f t="shared" si="3"/>
        <v>0</v>
      </c>
    </row>
    <row r="39" spans="2:15" x14ac:dyDescent="0.3">
      <c r="B39" s="45" t="s">
        <v>131</v>
      </c>
      <c r="C39" s="33"/>
      <c r="D39" s="33"/>
      <c r="E39" s="50">
        <v>3300</v>
      </c>
      <c r="F39" s="1">
        <v>162</v>
      </c>
      <c r="G39" s="1">
        <v>18</v>
      </c>
      <c r="H39" s="15">
        <v>1008</v>
      </c>
      <c r="I39" s="16">
        <f t="shared" si="0"/>
        <v>0</v>
      </c>
      <c r="J39" s="17">
        <v>4882.5</v>
      </c>
      <c r="K39" s="18">
        <f t="shared" si="1"/>
        <v>0</v>
      </c>
      <c r="L39" s="19">
        <v>6510</v>
      </c>
      <c r="M39" s="20">
        <f t="shared" si="2"/>
        <v>0</v>
      </c>
      <c r="N39" s="21">
        <v>8137.5</v>
      </c>
      <c r="O39" s="22">
        <f t="shared" si="3"/>
        <v>0</v>
      </c>
    </row>
    <row r="40" spans="2:15" x14ac:dyDescent="0.3">
      <c r="B40" s="45" t="s">
        <v>132</v>
      </c>
      <c r="C40" s="33"/>
      <c r="D40" s="33"/>
      <c r="E40" s="50">
        <v>3400</v>
      </c>
      <c r="F40" s="1">
        <v>162</v>
      </c>
      <c r="G40" s="1">
        <v>18</v>
      </c>
      <c r="H40" s="15">
        <v>1044</v>
      </c>
      <c r="I40" s="16">
        <f t="shared" si="0"/>
        <v>0</v>
      </c>
      <c r="J40" s="17">
        <v>5077.7999999999993</v>
      </c>
      <c r="K40" s="18">
        <f t="shared" si="1"/>
        <v>0</v>
      </c>
      <c r="L40" s="19">
        <v>6770.4000000000005</v>
      </c>
      <c r="M40" s="20">
        <f t="shared" si="2"/>
        <v>0</v>
      </c>
      <c r="N40" s="21">
        <v>8463</v>
      </c>
      <c r="O40" s="22">
        <f t="shared" si="3"/>
        <v>0</v>
      </c>
    </row>
    <row r="41" spans="2:15" x14ac:dyDescent="0.3">
      <c r="B41" s="45" t="s">
        <v>133</v>
      </c>
      <c r="C41" s="33"/>
      <c r="D41" s="33"/>
      <c r="E41" s="50">
        <v>3500</v>
      </c>
      <c r="F41" s="1">
        <v>162</v>
      </c>
      <c r="G41" s="1">
        <v>18</v>
      </c>
      <c r="H41" s="15">
        <v>1080</v>
      </c>
      <c r="I41" s="16">
        <f t="shared" si="0"/>
        <v>0</v>
      </c>
      <c r="J41" s="17">
        <v>5273.1</v>
      </c>
      <c r="K41" s="18">
        <f t="shared" si="1"/>
        <v>0</v>
      </c>
      <c r="L41" s="19">
        <v>7030.8</v>
      </c>
      <c r="M41" s="20">
        <f t="shared" si="2"/>
        <v>0</v>
      </c>
      <c r="N41" s="21">
        <v>8788.5</v>
      </c>
      <c r="O41" s="22">
        <f t="shared" si="3"/>
        <v>0</v>
      </c>
    </row>
    <row r="42" spans="2:15" x14ac:dyDescent="0.3">
      <c r="B42" s="45" t="s">
        <v>134</v>
      </c>
      <c r="C42" s="33"/>
      <c r="D42" s="33"/>
      <c r="E42" s="50">
        <v>3600</v>
      </c>
      <c r="F42" s="1">
        <v>189</v>
      </c>
      <c r="G42" s="1">
        <v>21</v>
      </c>
      <c r="H42" s="15">
        <v>1116</v>
      </c>
      <c r="I42" s="16">
        <f t="shared" si="0"/>
        <v>0</v>
      </c>
      <c r="J42" s="17">
        <v>5468.4</v>
      </c>
      <c r="K42" s="18">
        <f t="shared" si="1"/>
        <v>0</v>
      </c>
      <c r="L42" s="19">
        <v>7291.2000000000007</v>
      </c>
      <c r="M42" s="20">
        <f t="shared" si="2"/>
        <v>0</v>
      </c>
      <c r="N42" s="21">
        <v>9114</v>
      </c>
      <c r="O42" s="22">
        <f t="shared" si="3"/>
        <v>0</v>
      </c>
    </row>
    <row r="43" spans="2:15" x14ac:dyDescent="0.3">
      <c r="B43" s="45" t="s">
        <v>135</v>
      </c>
      <c r="C43" s="33"/>
      <c r="D43" s="33"/>
      <c r="E43" s="50">
        <v>3700</v>
      </c>
      <c r="F43" s="1">
        <v>189</v>
      </c>
      <c r="G43" s="1">
        <v>21</v>
      </c>
      <c r="H43" s="15">
        <v>1152</v>
      </c>
      <c r="I43" s="16">
        <f t="shared" si="0"/>
        <v>0</v>
      </c>
      <c r="J43" s="17">
        <v>5663.7</v>
      </c>
      <c r="K43" s="18">
        <f t="shared" si="1"/>
        <v>0</v>
      </c>
      <c r="L43" s="19">
        <v>7551.6</v>
      </c>
      <c r="M43" s="20">
        <f t="shared" si="2"/>
        <v>0</v>
      </c>
      <c r="N43" s="21">
        <v>9439.5</v>
      </c>
      <c r="O43" s="22">
        <f t="shared" si="3"/>
        <v>0</v>
      </c>
    </row>
    <row r="44" spans="2:15" x14ac:dyDescent="0.3">
      <c r="B44" s="45" t="s">
        <v>136</v>
      </c>
      <c r="C44" s="33"/>
      <c r="D44" s="33"/>
      <c r="E44" s="50">
        <v>3800</v>
      </c>
      <c r="F44" s="1">
        <v>189</v>
      </c>
      <c r="G44" s="1">
        <v>21</v>
      </c>
      <c r="H44" s="15">
        <v>1188</v>
      </c>
      <c r="I44" s="16">
        <f t="shared" si="0"/>
        <v>0</v>
      </c>
      <c r="J44" s="17">
        <v>5859</v>
      </c>
      <c r="K44" s="18">
        <f t="shared" si="1"/>
        <v>0</v>
      </c>
      <c r="L44" s="19">
        <v>7812.0000000000009</v>
      </c>
      <c r="M44" s="20">
        <f t="shared" si="2"/>
        <v>0</v>
      </c>
      <c r="N44" s="21">
        <v>9765</v>
      </c>
      <c r="O44" s="22">
        <f t="shared" si="3"/>
        <v>0</v>
      </c>
    </row>
    <row r="45" spans="2:15" x14ac:dyDescent="0.3">
      <c r="B45" s="45" t="s">
        <v>137</v>
      </c>
      <c r="C45" s="33"/>
      <c r="D45" s="33"/>
      <c r="E45" s="50">
        <v>3900</v>
      </c>
      <c r="F45" s="23">
        <v>189</v>
      </c>
      <c r="G45" s="23">
        <v>21</v>
      </c>
      <c r="H45" s="15">
        <v>1224</v>
      </c>
      <c r="I45" s="16">
        <f t="shared" si="0"/>
        <v>0</v>
      </c>
      <c r="J45" s="17">
        <v>6054.2999999999993</v>
      </c>
      <c r="K45" s="18">
        <f t="shared" si="1"/>
        <v>0</v>
      </c>
      <c r="L45" s="19">
        <v>8072.4000000000005</v>
      </c>
      <c r="M45" s="20">
        <f t="shared" si="2"/>
        <v>0</v>
      </c>
      <c r="N45" s="21">
        <v>10090.5</v>
      </c>
      <c r="O45" s="22">
        <f t="shared" si="3"/>
        <v>0</v>
      </c>
    </row>
    <row r="46" spans="2:15" x14ac:dyDescent="0.3">
      <c r="B46" s="45" t="s">
        <v>138</v>
      </c>
      <c r="C46" s="33"/>
      <c r="D46" s="33"/>
      <c r="E46" s="50">
        <v>4000</v>
      </c>
      <c r="F46" s="23">
        <v>216</v>
      </c>
      <c r="G46" s="23">
        <v>24</v>
      </c>
      <c r="H46" s="15">
        <v>1260</v>
      </c>
      <c r="I46" s="16">
        <f t="shared" si="0"/>
        <v>0</v>
      </c>
      <c r="J46" s="17">
        <v>6249.5999999999995</v>
      </c>
      <c r="K46" s="18">
        <f t="shared" si="1"/>
        <v>0</v>
      </c>
      <c r="L46" s="19">
        <v>8332.8000000000011</v>
      </c>
      <c r="M46" s="20">
        <f t="shared" si="2"/>
        <v>0</v>
      </c>
      <c r="N46" s="21">
        <v>10416</v>
      </c>
      <c r="O46" s="22">
        <f t="shared" si="3"/>
        <v>0</v>
      </c>
    </row>
    <row r="47" spans="2:15" x14ac:dyDescent="0.3">
      <c r="B47" s="45" t="s">
        <v>139</v>
      </c>
      <c r="C47" s="33"/>
      <c r="D47" s="33"/>
      <c r="E47" s="50">
        <v>4100</v>
      </c>
      <c r="F47" s="23">
        <v>216</v>
      </c>
      <c r="G47" s="23">
        <v>24</v>
      </c>
      <c r="H47" s="15">
        <v>1296</v>
      </c>
      <c r="I47" s="16">
        <f t="shared" si="0"/>
        <v>0</v>
      </c>
      <c r="J47" s="17">
        <v>6444.9</v>
      </c>
      <c r="K47" s="18">
        <f t="shared" si="1"/>
        <v>0</v>
      </c>
      <c r="L47" s="19">
        <v>8593.2000000000007</v>
      </c>
      <c r="M47" s="20">
        <f t="shared" si="2"/>
        <v>0</v>
      </c>
      <c r="N47" s="21">
        <v>10741.5</v>
      </c>
      <c r="O47" s="22">
        <f t="shared" si="3"/>
        <v>0</v>
      </c>
    </row>
    <row r="48" spans="2:15" x14ac:dyDescent="0.3">
      <c r="B48" s="45" t="s">
        <v>140</v>
      </c>
      <c r="C48" s="33"/>
      <c r="D48" s="33"/>
      <c r="E48" s="50">
        <v>4200</v>
      </c>
      <c r="F48" s="23">
        <v>216</v>
      </c>
      <c r="G48" s="23">
        <v>24</v>
      </c>
      <c r="H48" s="15">
        <v>1332</v>
      </c>
      <c r="I48" s="16">
        <f t="shared" si="0"/>
        <v>0</v>
      </c>
      <c r="J48" s="17">
        <v>6640.2</v>
      </c>
      <c r="K48" s="18">
        <f t="shared" si="1"/>
        <v>0</v>
      </c>
      <c r="L48" s="19">
        <v>8853.6</v>
      </c>
      <c r="M48" s="20">
        <f t="shared" si="2"/>
        <v>0</v>
      </c>
      <c r="N48" s="21">
        <v>11067</v>
      </c>
      <c r="O48" s="22">
        <f t="shared" si="3"/>
        <v>0</v>
      </c>
    </row>
    <row r="49" spans="2:15" x14ac:dyDescent="0.3">
      <c r="B49" s="45" t="s">
        <v>141</v>
      </c>
      <c r="C49" s="33"/>
      <c r="D49" s="33"/>
      <c r="E49" s="50">
        <v>4300</v>
      </c>
      <c r="F49" s="23">
        <v>216</v>
      </c>
      <c r="G49" s="23">
        <v>24</v>
      </c>
      <c r="H49" s="15">
        <v>1368</v>
      </c>
      <c r="I49" s="16">
        <f t="shared" si="0"/>
        <v>0</v>
      </c>
      <c r="J49" s="17">
        <v>6835.5</v>
      </c>
      <c r="K49" s="18">
        <f t="shared" si="1"/>
        <v>0</v>
      </c>
      <c r="L49" s="19">
        <v>9114</v>
      </c>
      <c r="M49" s="20">
        <f t="shared" si="2"/>
        <v>0</v>
      </c>
      <c r="N49" s="21">
        <v>11392.5</v>
      </c>
      <c r="O49" s="22">
        <f t="shared" si="3"/>
        <v>0</v>
      </c>
    </row>
    <row r="50" spans="2:15" x14ac:dyDescent="0.3">
      <c r="B50" s="45" t="s">
        <v>142</v>
      </c>
      <c r="C50" s="33"/>
      <c r="D50" s="33"/>
      <c r="E50" s="50">
        <v>4400</v>
      </c>
      <c r="F50" s="23">
        <v>243</v>
      </c>
      <c r="G50" s="23">
        <v>27</v>
      </c>
      <c r="H50" s="15">
        <v>1404</v>
      </c>
      <c r="I50" s="16">
        <f t="shared" si="0"/>
        <v>0</v>
      </c>
      <c r="J50" s="17">
        <v>7030.7999999999993</v>
      </c>
      <c r="K50" s="18">
        <f t="shared" si="1"/>
        <v>0</v>
      </c>
      <c r="L50" s="19">
        <v>9374.4000000000015</v>
      </c>
      <c r="M50" s="20">
        <f t="shared" si="2"/>
        <v>0</v>
      </c>
      <c r="N50" s="21">
        <v>11718</v>
      </c>
      <c r="O50" s="22">
        <f t="shared" si="3"/>
        <v>0</v>
      </c>
    </row>
    <row r="51" spans="2:15" x14ac:dyDescent="0.3">
      <c r="B51" s="45" t="s">
        <v>143</v>
      </c>
      <c r="C51" s="33"/>
      <c r="D51" s="33"/>
      <c r="E51" s="50">
        <v>4500</v>
      </c>
      <c r="F51" s="23">
        <v>243</v>
      </c>
      <c r="G51" s="23">
        <v>27</v>
      </c>
      <c r="H51" s="15">
        <v>1440</v>
      </c>
      <c r="I51" s="16">
        <f t="shared" si="0"/>
        <v>0</v>
      </c>
      <c r="J51" s="17">
        <v>7226.1</v>
      </c>
      <c r="K51" s="18">
        <f t="shared" si="1"/>
        <v>0</v>
      </c>
      <c r="L51" s="19">
        <v>9634.7999999999993</v>
      </c>
      <c r="M51" s="20">
        <f t="shared" si="2"/>
        <v>0</v>
      </c>
      <c r="N51" s="21">
        <v>12043.5</v>
      </c>
      <c r="O51" s="22">
        <f t="shared" si="3"/>
        <v>0</v>
      </c>
    </row>
    <row r="52" spans="2:15" x14ac:dyDescent="0.3">
      <c r="B52" s="45" t="s">
        <v>144</v>
      </c>
      <c r="C52" s="33"/>
      <c r="D52" s="33"/>
      <c r="E52" s="50">
        <v>4600</v>
      </c>
      <c r="F52" s="23">
        <v>243</v>
      </c>
      <c r="G52" s="23">
        <v>27</v>
      </c>
      <c r="H52" s="15">
        <v>1476</v>
      </c>
      <c r="I52" s="16">
        <f t="shared" si="0"/>
        <v>0</v>
      </c>
      <c r="J52" s="17">
        <v>7421.4</v>
      </c>
      <c r="K52" s="18">
        <f t="shared" si="1"/>
        <v>0</v>
      </c>
      <c r="L52" s="19">
        <v>9895.2000000000007</v>
      </c>
      <c r="M52" s="20">
        <f t="shared" si="2"/>
        <v>0</v>
      </c>
      <c r="N52" s="21">
        <v>12369</v>
      </c>
      <c r="O52" s="22">
        <f t="shared" si="3"/>
        <v>0</v>
      </c>
    </row>
    <row r="53" spans="2:15" x14ac:dyDescent="0.3">
      <c r="B53" s="45" t="s">
        <v>145</v>
      </c>
      <c r="C53" s="33"/>
      <c r="D53" s="33"/>
      <c r="E53" s="50">
        <v>4700</v>
      </c>
      <c r="F53" s="23">
        <v>243</v>
      </c>
      <c r="G53" s="23">
        <v>27</v>
      </c>
      <c r="H53" s="15">
        <v>1512</v>
      </c>
      <c r="I53" s="16">
        <f t="shared" si="0"/>
        <v>0</v>
      </c>
      <c r="J53" s="17">
        <v>7616.7</v>
      </c>
      <c r="K53" s="18">
        <f t="shared" si="1"/>
        <v>0</v>
      </c>
      <c r="L53" s="19">
        <v>10155.6</v>
      </c>
      <c r="M53" s="20">
        <f t="shared" si="2"/>
        <v>0</v>
      </c>
      <c r="N53" s="21">
        <v>12694.5</v>
      </c>
      <c r="O53" s="22">
        <f t="shared" si="3"/>
        <v>0</v>
      </c>
    </row>
    <row r="54" spans="2:15" x14ac:dyDescent="0.3">
      <c r="B54" s="45" t="s">
        <v>146</v>
      </c>
      <c r="C54" s="33"/>
      <c r="D54" s="33"/>
      <c r="E54" s="50">
        <v>4800</v>
      </c>
      <c r="F54" s="23">
        <v>270</v>
      </c>
      <c r="G54" s="23">
        <v>30</v>
      </c>
      <c r="H54" s="15">
        <v>1548</v>
      </c>
      <c r="I54" s="16">
        <f t="shared" si="0"/>
        <v>0</v>
      </c>
      <c r="J54" s="17">
        <v>7812</v>
      </c>
      <c r="K54" s="18">
        <f t="shared" si="1"/>
        <v>0</v>
      </c>
      <c r="L54" s="19">
        <v>10416</v>
      </c>
      <c r="M54" s="20">
        <f t="shared" si="2"/>
        <v>0</v>
      </c>
      <c r="N54" s="21">
        <v>13020</v>
      </c>
      <c r="O54" s="22">
        <f t="shared" si="3"/>
        <v>0</v>
      </c>
    </row>
    <row r="55" spans="2:15" x14ac:dyDescent="0.3">
      <c r="B55" s="45" t="s">
        <v>147</v>
      </c>
      <c r="C55" s="33"/>
      <c r="D55" s="33"/>
      <c r="E55" s="50">
        <v>4900</v>
      </c>
      <c r="F55" s="23">
        <v>270</v>
      </c>
      <c r="G55" s="23">
        <v>30</v>
      </c>
      <c r="H55" s="15">
        <v>1584</v>
      </c>
      <c r="I55" s="16">
        <f t="shared" si="0"/>
        <v>0</v>
      </c>
      <c r="J55" s="17">
        <v>8007.3</v>
      </c>
      <c r="K55" s="18">
        <f t="shared" si="1"/>
        <v>0</v>
      </c>
      <c r="L55" s="19">
        <v>10676.400000000001</v>
      </c>
      <c r="M55" s="20">
        <f t="shared" si="2"/>
        <v>0</v>
      </c>
      <c r="N55" s="21">
        <v>13345.5</v>
      </c>
      <c r="O55" s="22">
        <f t="shared" si="3"/>
        <v>0</v>
      </c>
    </row>
    <row r="56" spans="2:15" x14ac:dyDescent="0.3">
      <c r="B56" s="45" t="s">
        <v>148</v>
      </c>
      <c r="C56" s="34"/>
      <c r="D56" s="34"/>
      <c r="E56" s="50">
        <v>5000</v>
      </c>
      <c r="F56" s="23">
        <v>270</v>
      </c>
      <c r="G56" s="23">
        <v>30</v>
      </c>
      <c r="H56" s="15">
        <v>1620</v>
      </c>
      <c r="I56" s="16">
        <f t="shared" si="0"/>
        <v>0</v>
      </c>
      <c r="J56" s="17">
        <v>8202.5999999999985</v>
      </c>
      <c r="K56" s="18">
        <f t="shared" si="1"/>
        <v>0</v>
      </c>
      <c r="L56" s="19">
        <v>10936.8</v>
      </c>
      <c r="M56" s="20">
        <f t="shared" si="2"/>
        <v>0</v>
      </c>
      <c r="N56" s="21">
        <v>13671</v>
      </c>
      <c r="O56" s="22">
        <f t="shared" si="3"/>
        <v>0</v>
      </c>
    </row>
  </sheetData>
  <mergeCells count="21">
    <mergeCell ref="C14:C56"/>
    <mergeCell ref="D14:D56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5EB8A-2D89-4E63-ACAD-37C1483EDBA2}">
  <dimension ref="B2:O56"/>
  <sheetViews>
    <sheetView zoomScaleNormal="100" workbookViewId="0"/>
  </sheetViews>
  <sheetFormatPr defaultRowHeight="14.4" x14ac:dyDescent="0.3"/>
  <cols>
    <col min="1" max="1" width="2.5546875" customWidth="1"/>
    <col min="2" max="2" width="28.44140625" customWidth="1"/>
    <col min="3" max="3" width="9.44140625" customWidth="1"/>
    <col min="7" max="7" width="9.44140625" customWidth="1"/>
    <col min="8" max="8" width="27.88671875" customWidth="1"/>
    <col min="9" max="9" width="23.6640625" customWidth="1"/>
    <col min="10" max="10" width="27.88671875" customWidth="1"/>
    <col min="11" max="11" width="23.109375" customWidth="1"/>
    <col min="12" max="12" width="27.88671875" customWidth="1"/>
    <col min="13" max="13" width="23.6640625" customWidth="1"/>
    <col min="14" max="14" width="27.88671875" customWidth="1"/>
    <col min="15" max="15" width="23.6640625" customWidth="1"/>
  </cols>
  <sheetData>
    <row r="2" spans="2:15" ht="15.6" x14ac:dyDescent="0.3">
      <c r="B2" s="3"/>
      <c r="C2" s="4" t="s">
        <v>8</v>
      </c>
      <c r="D2" s="5"/>
      <c r="E2" s="5"/>
      <c r="F2" s="5"/>
      <c r="G2" s="6"/>
      <c r="H2" s="7"/>
    </row>
    <row r="3" spans="2:15" ht="8.25" customHeight="1" thickBot="1" x14ac:dyDescent="0.35">
      <c r="B3" s="6"/>
      <c r="C3" s="7"/>
      <c r="D3" s="7"/>
      <c r="E3" s="7"/>
      <c r="F3" s="7"/>
      <c r="G3" s="6"/>
      <c r="H3" s="7"/>
    </row>
    <row r="4" spans="2:15" ht="16.2" thickBot="1" x14ac:dyDescent="0.35">
      <c r="B4" s="6" t="s">
        <v>5</v>
      </c>
      <c r="C4" s="7"/>
      <c r="D4" s="7"/>
      <c r="E4" s="8"/>
      <c r="F4" s="9"/>
      <c r="G4" s="14"/>
      <c r="H4" s="7"/>
    </row>
    <row r="5" spans="2:15" ht="9" customHeight="1" thickBot="1" x14ac:dyDescent="0.35">
      <c r="B5" s="6"/>
      <c r="C5" s="7"/>
      <c r="D5" s="7"/>
      <c r="E5" s="9"/>
      <c r="F5" s="9"/>
      <c r="G5" s="14"/>
      <c r="H5" s="7"/>
    </row>
    <row r="6" spans="2:15" ht="16.2" thickBot="1" x14ac:dyDescent="0.35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2" thickBot="1" x14ac:dyDescent="0.35">
      <c r="B7" s="6"/>
      <c r="C7" s="7"/>
      <c r="D7" s="7"/>
      <c r="E7" s="9"/>
      <c r="F7" s="9"/>
      <c r="G7" s="14"/>
      <c r="H7" t="s">
        <v>11</v>
      </c>
    </row>
    <row r="8" spans="2:15" ht="16.2" thickBot="1" x14ac:dyDescent="0.35">
      <c r="B8" s="6" t="s">
        <v>7</v>
      </c>
      <c r="C8" s="7"/>
      <c r="D8" s="7"/>
      <c r="E8" s="8"/>
      <c r="F8" s="9"/>
      <c r="G8" s="14"/>
      <c r="H8" s="7"/>
    </row>
    <row r="9" spans="2:15" ht="6.75" customHeight="1" x14ac:dyDescent="0.3">
      <c r="B9" s="10"/>
      <c r="C9" s="11"/>
      <c r="D9" s="11"/>
      <c r="E9" s="12"/>
      <c r="F9" s="12"/>
      <c r="G9" s="14"/>
      <c r="H9" s="7"/>
    </row>
    <row r="10" spans="2:15" x14ac:dyDescent="0.3">
      <c r="B10" s="44" t="s">
        <v>62</v>
      </c>
    </row>
    <row r="11" spans="2:15" ht="30" customHeight="1" x14ac:dyDescent="0.3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16</v>
      </c>
      <c r="G11" s="26"/>
      <c r="H11" s="24" t="s">
        <v>13</v>
      </c>
      <c r="I11" s="24"/>
      <c r="J11" s="39" t="s">
        <v>12</v>
      </c>
      <c r="K11" s="39"/>
      <c r="L11" s="40" t="s">
        <v>14</v>
      </c>
      <c r="M11" s="40"/>
      <c r="N11" s="41" t="s">
        <v>15</v>
      </c>
      <c r="O11" s="41"/>
    </row>
    <row r="12" spans="2:15" ht="15" customHeight="1" x14ac:dyDescent="0.3">
      <c r="B12" s="30"/>
      <c r="C12" s="31"/>
      <c r="D12" s="31"/>
      <c r="E12" s="31"/>
      <c r="F12" s="27" t="s">
        <v>17</v>
      </c>
      <c r="G12" s="27" t="s">
        <v>18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23.25" customHeight="1" x14ac:dyDescent="0.3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3">
      <c r="B14" s="13" t="s">
        <v>19</v>
      </c>
      <c r="C14" s="32">
        <v>260</v>
      </c>
      <c r="D14" s="32">
        <v>142</v>
      </c>
      <c r="E14" s="1">
        <v>800</v>
      </c>
      <c r="F14" s="1">
        <v>27</v>
      </c>
      <c r="G14" s="1">
        <v>3</v>
      </c>
      <c r="H14" s="15">
        <v>222.07499999999999</v>
      </c>
      <c r="I14" s="16">
        <f>H14*POWER((($E$4+$E$6)/2-$E$8)/70,1.4)</f>
        <v>0</v>
      </c>
      <c r="J14" s="17">
        <v>1021.1999999999999</v>
      </c>
      <c r="K14" s="18">
        <f>J14*POWER((($E$4+$E$6)/2-$E$8)/70,1.1)</f>
        <v>0</v>
      </c>
      <c r="L14" s="19">
        <v>1361.6000000000001</v>
      </c>
      <c r="M14" s="20">
        <f>L14*POWER((($E$4+$E$6)/2-$E$8)/70,1.1)</f>
        <v>0</v>
      </c>
      <c r="N14" s="21">
        <v>1702</v>
      </c>
      <c r="O14" s="22">
        <f>N14*POWER((($E$4+$E$6)/2-$E$8)/70,1.1)</f>
        <v>0</v>
      </c>
    </row>
    <row r="15" spans="2:15" x14ac:dyDescent="0.3">
      <c r="B15" s="13" t="s">
        <v>20</v>
      </c>
      <c r="C15" s="33"/>
      <c r="D15" s="33"/>
      <c r="E15" s="1">
        <v>900</v>
      </c>
      <c r="F15" s="1">
        <v>27</v>
      </c>
      <c r="G15" s="1">
        <v>3</v>
      </c>
      <c r="H15" s="15">
        <v>264.375</v>
      </c>
      <c r="I15" s="16">
        <f t="shared" ref="I15:I56" si="0">H15*POWER((($E$4+$E$6)/2-$E$8)/70,1.4)</f>
        <v>0</v>
      </c>
      <c r="J15" s="17">
        <v>1276.5</v>
      </c>
      <c r="K15" s="18">
        <f t="shared" ref="K15:K56" si="1">J15*POWER((($E$4+$E$6)/2-$E$8)/70,1.1)</f>
        <v>0</v>
      </c>
      <c r="L15" s="19">
        <v>1702</v>
      </c>
      <c r="M15" s="20">
        <f t="shared" ref="M15:M56" si="2">L15*POWER((($E$4+$E$6)/2-$E$8)/70,1.1)</f>
        <v>0</v>
      </c>
      <c r="N15" s="21">
        <v>2127.5</v>
      </c>
      <c r="O15" s="22">
        <f t="shared" ref="O15:O56" si="3">N15*POWER((($E$4+$E$6)/2-$E$8)/70,1.1)</f>
        <v>0</v>
      </c>
    </row>
    <row r="16" spans="2:15" x14ac:dyDescent="0.3">
      <c r="B16" s="13" t="s">
        <v>21</v>
      </c>
      <c r="C16" s="33"/>
      <c r="D16" s="33"/>
      <c r="E16" s="1">
        <v>1000</v>
      </c>
      <c r="F16" s="1">
        <v>27</v>
      </c>
      <c r="G16" s="1">
        <v>3</v>
      </c>
      <c r="H16" s="15">
        <v>306.67500000000001</v>
      </c>
      <c r="I16" s="16">
        <f t="shared" si="0"/>
        <v>0</v>
      </c>
      <c r="J16" s="17">
        <v>1531.8</v>
      </c>
      <c r="K16" s="18">
        <f t="shared" si="1"/>
        <v>0</v>
      </c>
      <c r="L16" s="19">
        <v>2042.4</v>
      </c>
      <c r="M16" s="20">
        <f t="shared" si="2"/>
        <v>0</v>
      </c>
      <c r="N16" s="21">
        <v>2553</v>
      </c>
      <c r="O16" s="22">
        <f t="shared" si="3"/>
        <v>0</v>
      </c>
    </row>
    <row r="17" spans="2:15" x14ac:dyDescent="0.3">
      <c r="B17" s="13" t="s">
        <v>22</v>
      </c>
      <c r="C17" s="33"/>
      <c r="D17" s="33"/>
      <c r="E17" s="1">
        <v>1100</v>
      </c>
      <c r="F17" s="1">
        <v>27</v>
      </c>
      <c r="G17" s="1">
        <v>3</v>
      </c>
      <c r="H17" s="15">
        <v>348.97500000000002</v>
      </c>
      <c r="I17" s="16">
        <f t="shared" si="0"/>
        <v>0</v>
      </c>
      <c r="J17" s="17">
        <v>1787.1</v>
      </c>
      <c r="K17" s="18">
        <f t="shared" si="1"/>
        <v>0</v>
      </c>
      <c r="L17" s="19">
        <v>2382.8000000000002</v>
      </c>
      <c r="M17" s="20">
        <f t="shared" si="2"/>
        <v>0</v>
      </c>
      <c r="N17" s="21">
        <v>2978.5</v>
      </c>
      <c r="O17" s="22">
        <f t="shared" si="3"/>
        <v>0</v>
      </c>
    </row>
    <row r="18" spans="2:15" x14ac:dyDescent="0.3">
      <c r="B18" s="13" t="s">
        <v>23</v>
      </c>
      <c r="C18" s="33"/>
      <c r="D18" s="33"/>
      <c r="E18" s="1">
        <v>1200</v>
      </c>
      <c r="F18" s="1">
        <v>54</v>
      </c>
      <c r="G18" s="1">
        <v>6</v>
      </c>
      <c r="H18" s="15">
        <v>391.27499999999998</v>
      </c>
      <c r="I18" s="16">
        <f t="shared" si="0"/>
        <v>0</v>
      </c>
      <c r="J18" s="17">
        <v>2042.3999999999999</v>
      </c>
      <c r="K18" s="18">
        <f t="shared" si="1"/>
        <v>0</v>
      </c>
      <c r="L18" s="19">
        <v>2723.2000000000003</v>
      </c>
      <c r="M18" s="20">
        <f t="shared" si="2"/>
        <v>0</v>
      </c>
      <c r="N18" s="21">
        <v>3404</v>
      </c>
      <c r="O18" s="22">
        <f t="shared" si="3"/>
        <v>0</v>
      </c>
    </row>
    <row r="19" spans="2:15" x14ac:dyDescent="0.3">
      <c r="B19" s="13" t="s">
        <v>24</v>
      </c>
      <c r="C19" s="33"/>
      <c r="D19" s="33"/>
      <c r="E19" s="1">
        <v>1300</v>
      </c>
      <c r="F19" s="1">
        <v>54</v>
      </c>
      <c r="G19" s="1">
        <v>6</v>
      </c>
      <c r="H19" s="15">
        <v>433.57499999999999</v>
      </c>
      <c r="I19" s="16">
        <f t="shared" si="0"/>
        <v>0</v>
      </c>
      <c r="J19" s="17">
        <v>2297.6999999999998</v>
      </c>
      <c r="K19" s="18">
        <f t="shared" si="1"/>
        <v>0</v>
      </c>
      <c r="L19" s="19">
        <v>3063.6000000000004</v>
      </c>
      <c r="M19" s="20">
        <f t="shared" si="2"/>
        <v>0</v>
      </c>
      <c r="N19" s="21">
        <v>3829.5</v>
      </c>
      <c r="O19" s="22">
        <f t="shared" si="3"/>
        <v>0</v>
      </c>
    </row>
    <row r="20" spans="2:15" x14ac:dyDescent="0.3">
      <c r="B20" s="13" t="s">
        <v>25</v>
      </c>
      <c r="C20" s="33"/>
      <c r="D20" s="33"/>
      <c r="E20" s="1">
        <v>1400</v>
      </c>
      <c r="F20" s="1">
        <v>54</v>
      </c>
      <c r="G20" s="1">
        <v>6</v>
      </c>
      <c r="H20" s="15">
        <v>475.875</v>
      </c>
      <c r="I20" s="16">
        <f t="shared" si="0"/>
        <v>0</v>
      </c>
      <c r="J20" s="17">
        <v>2553</v>
      </c>
      <c r="K20" s="18">
        <f t="shared" si="1"/>
        <v>0</v>
      </c>
      <c r="L20" s="19">
        <v>3404</v>
      </c>
      <c r="M20" s="20">
        <f t="shared" si="2"/>
        <v>0</v>
      </c>
      <c r="N20" s="21">
        <v>4255</v>
      </c>
      <c r="O20" s="22">
        <f t="shared" si="3"/>
        <v>0</v>
      </c>
    </row>
    <row r="21" spans="2:15" x14ac:dyDescent="0.3">
      <c r="B21" s="13" t="s">
        <v>26</v>
      </c>
      <c r="C21" s="33"/>
      <c r="D21" s="33"/>
      <c r="E21" s="1">
        <v>1500</v>
      </c>
      <c r="F21" s="1">
        <v>54</v>
      </c>
      <c r="G21" s="1">
        <v>6</v>
      </c>
      <c r="H21" s="15">
        <v>518.17499999999995</v>
      </c>
      <c r="I21" s="16">
        <f t="shared" si="0"/>
        <v>0</v>
      </c>
      <c r="J21" s="17">
        <v>2808.2999999999997</v>
      </c>
      <c r="K21" s="18">
        <f t="shared" si="1"/>
        <v>0</v>
      </c>
      <c r="L21" s="19">
        <v>3744.4</v>
      </c>
      <c r="M21" s="20">
        <f t="shared" si="2"/>
        <v>0</v>
      </c>
      <c r="N21" s="21">
        <v>4680.5</v>
      </c>
      <c r="O21" s="22">
        <f t="shared" si="3"/>
        <v>0</v>
      </c>
    </row>
    <row r="22" spans="2:15" x14ac:dyDescent="0.3">
      <c r="B22" s="13" t="s">
        <v>27</v>
      </c>
      <c r="C22" s="33"/>
      <c r="D22" s="33"/>
      <c r="E22" s="1">
        <v>1600</v>
      </c>
      <c r="F22" s="1">
        <v>81</v>
      </c>
      <c r="G22" s="1">
        <v>9</v>
      </c>
      <c r="H22" s="15">
        <v>560.47500000000002</v>
      </c>
      <c r="I22" s="16">
        <f t="shared" si="0"/>
        <v>0</v>
      </c>
      <c r="J22" s="17">
        <v>3063.6</v>
      </c>
      <c r="K22" s="18">
        <f t="shared" si="1"/>
        <v>0</v>
      </c>
      <c r="L22" s="19">
        <v>4084.8</v>
      </c>
      <c r="M22" s="20">
        <f t="shared" si="2"/>
        <v>0</v>
      </c>
      <c r="N22" s="21">
        <v>5106</v>
      </c>
      <c r="O22" s="22">
        <f t="shared" si="3"/>
        <v>0</v>
      </c>
    </row>
    <row r="23" spans="2:15" x14ac:dyDescent="0.3">
      <c r="B23" s="13" t="s">
        <v>28</v>
      </c>
      <c r="C23" s="33"/>
      <c r="D23" s="33"/>
      <c r="E23" s="1">
        <v>1700</v>
      </c>
      <c r="F23" s="1">
        <v>81</v>
      </c>
      <c r="G23" s="1">
        <v>9</v>
      </c>
      <c r="H23" s="15">
        <v>602.77499999999998</v>
      </c>
      <c r="I23" s="16">
        <f t="shared" si="0"/>
        <v>0</v>
      </c>
      <c r="J23" s="17">
        <v>3318.9</v>
      </c>
      <c r="K23" s="18">
        <f t="shared" si="1"/>
        <v>0</v>
      </c>
      <c r="L23" s="19">
        <v>4425.2</v>
      </c>
      <c r="M23" s="20">
        <f t="shared" si="2"/>
        <v>0</v>
      </c>
      <c r="N23" s="21">
        <v>5531.5</v>
      </c>
      <c r="O23" s="22">
        <f t="shared" si="3"/>
        <v>0</v>
      </c>
    </row>
    <row r="24" spans="2:15" x14ac:dyDescent="0.3">
      <c r="B24" s="13" t="s">
        <v>29</v>
      </c>
      <c r="C24" s="33"/>
      <c r="D24" s="33"/>
      <c r="E24" s="1">
        <v>1800</v>
      </c>
      <c r="F24" s="1">
        <v>81</v>
      </c>
      <c r="G24" s="1">
        <v>9</v>
      </c>
      <c r="H24" s="15">
        <v>645.07500000000005</v>
      </c>
      <c r="I24" s="16">
        <f t="shared" si="0"/>
        <v>0</v>
      </c>
      <c r="J24" s="17">
        <v>3574.2</v>
      </c>
      <c r="K24" s="18">
        <f t="shared" si="1"/>
        <v>0</v>
      </c>
      <c r="L24" s="19">
        <v>4765.6000000000004</v>
      </c>
      <c r="M24" s="20">
        <f t="shared" si="2"/>
        <v>0</v>
      </c>
      <c r="N24" s="21">
        <v>5957</v>
      </c>
      <c r="O24" s="22">
        <f t="shared" si="3"/>
        <v>0</v>
      </c>
    </row>
    <row r="25" spans="2:15" x14ac:dyDescent="0.3">
      <c r="B25" s="13" t="s">
        <v>30</v>
      </c>
      <c r="C25" s="33"/>
      <c r="D25" s="33"/>
      <c r="E25" s="1">
        <v>1900</v>
      </c>
      <c r="F25" s="1">
        <v>81</v>
      </c>
      <c r="G25" s="1">
        <v>9</v>
      </c>
      <c r="H25" s="15">
        <v>687.375</v>
      </c>
      <c r="I25" s="16">
        <f t="shared" si="0"/>
        <v>0</v>
      </c>
      <c r="J25" s="17">
        <v>3829.5</v>
      </c>
      <c r="K25" s="18">
        <f t="shared" si="1"/>
        <v>0</v>
      </c>
      <c r="L25" s="19">
        <v>5106</v>
      </c>
      <c r="M25" s="20">
        <f t="shared" si="2"/>
        <v>0</v>
      </c>
      <c r="N25" s="21">
        <v>6382.5</v>
      </c>
      <c r="O25" s="22">
        <f t="shared" si="3"/>
        <v>0</v>
      </c>
    </row>
    <row r="26" spans="2:15" x14ac:dyDescent="0.3">
      <c r="B26" s="13" t="s">
        <v>31</v>
      </c>
      <c r="C26" s="33"/>
      <c r="D26" s="33"/>
      <c r="E26" s="1">
        <v>2000</v>
      </c>
      <c r="F26" s="1">
        <v>108</v>
      </c>
      <c r="G26" s="1">
        <v>12</v>
      </c>
      <c r="H26" s="15">
        <v>729.67499999999995</v>
      </c>
      <c r="I26" s="16">
        <f t="shared" si="0"/>
        <v>0</v>
      </c>
      <c r="J26" s="17">
        <v>4084.7999999999997</v>
      </c>
      <c r="K26" s="18">
        <f t="shared" si="1"/>
        <v>0</v>
      </c>
      <c r="L26" s="19">
        <v>5446.4000000000005</v>
      </c>
      <c r="M26" s="20">
        <f t="shared" si="2"/>
        <v>0</v>
      </c>
      <c r="N26" s="21">
        <v>6808</v>
      </c>
      <c r="O26" s="22">
        <f t="shared" si="3"/>
        <v>0</v>
      </c>
    </row>
    <row r="27" spans="2:15" x14ac:dyDescent="0.3">
      <c r="B27" s="13" t="s">
        <v>32</v>
      </c>
      <c r="C27" s="33"/>
      <c r="D27" s="33"/>
      <c r="E27" s="1">
        <v>2100</v>
      </c>
      <c r="F27" s="1">
        <v>108</v>
      </c>
      <c r="G27" s="1">
        <v>12</v>
      </c>
      <c r="H27" s="15">
        <v>771.97500000000002</v>
      </c>
      <c r="I27" s="16">
        <f t="shared" si="0"/>
        <v>0</v>
      </c>
      <c r="J27" s="17">
        <v>4340.0999999999995</v>
      </c>
      <c r="K27" s="18">
        <f t="shared" si="1"/>
        <v>0</v>
      </c>
      <c r="L27" s="19">
        <v>5786.8</v>
      </c>
      <c r="M27" s="20">
        <f t="shared" si="2"/>
        <v>0</v>
      </c>
      <c r="N27" s="21">
        <v>7233.5</v>
      </c>
      <c r="O27" s="22">
        <f t="shared" si="3"/>
        <v>0</v>
      </c>
    </row>
    <row r="28" spans="2:15" x14ac:dyDescent="0.3">
      <c r="B28" s="13" t="s">
        <v>33</v>
      </c>
      <c r="C28" s="33"/>
      <c r="D28" s="33"/>
      <c r="E28" s="1">
        <v>2200</v>
      </c>
      <c r="F28" s="1">
        <v>108</v>
      </c>
      <c r="G28" s="1">
        <v>12</v>
      </c>
      <c r="H28" s="15">
        <v>814.27499999999998</v>
      </c>
      <c r="I28" s="16">
        <f t="shared" si="0"/>
        <v>0</v>
      </c>
      <c r="J28" s="17">
        <v>4595.3999999999996</v>
      </c>
      <c r="K28" s="18">
        <f t="shared" si="1"/>
        <v>0</v>
      </c>
      <c r="L28" s="19">
        <v>6127.2000000000007</v>
      </c>
      <c r="M28" s="20">
        <f t="shared" si="2"/>
        <v>0</v>
      </c>
      <c r="N28" s="21">
        <v>7659</v>
      </c>
      <c r="O28" s="22">
        <f t="shared" si="3"/>
        <v>0</v>
      </c>
    </row>
    <row r="29" spans="2:15" x14ac:dyDescent="0.3">
      <c r="B29" s="13" t="s">
        <v>34</v>
      </c>
      <c r="C29" s="33"/>
      <c r="D29" s="33"/>
      <c r="E29" s="1">
        <v>2300</v>
      </c>
      <c r="F29" s="1">
        <v>108</v>
      </c>
      <c r="G29" s="1">
        <v>12</v>
      </c>
      <c r="H29" s="15">
        <v>856.57500000000005</v>
      </c>
      <c r="I29" s="16">
        <f t="shared" si="0"/>
        <v>0</v>
      </c>
      <c r="J29" s="17">
        <v>4850.7</v>
      </c>
      <c r="K29" s="18">
        <f t="shared" si="1"/>
        <v>0</v>
      </c>
      <c r="L29" s="19">
        <v>6467.6</v>
      </c>
      <c r="M29" s="20">
        <f t="shared" si="2"/>
        <v>0</v>
      </c>
      <c r="N29" s="21">
        <v>8084.5</v>
      </c>
      <c r="O29" s="22">
        <f t="shared" si="3"/>
        <v>0</v>
      </c>
    </row>
    <row r="30" spans="2:15" x14ac:dyDescent="0.3">
      <c r="B30" s="13" t="s">
        <v>35</v>
      </c>
      <c r="C30" s="33"/>
      <c r="D30" s="33"/>
      <c r="E30" s="1">
        <v>2400</v>
      </c>
      <c r="F30" s="1">
        <v>135</v>
      </c>
      <c r="G30" s="1">
        <v>15</v>
      </c>
      <c r="H30" s="15">
        <v>898.875</v>
      </c>
      <c r="I30" s="16">
        <f t="shared" si="0"/>
        <v>0</v>
      </c>
      <c r="J30" s="17">
        <v>5106</v>
      </c>
      <c r="K30" s="18">
        <f t="shared" si="1"/>
        <v>0</v>
      </c>
      <c r="L30" s="19">
        <v>6808</v>
      </c>
      <c r="M30" s="20">
        <f t="shared" si="2"/>
        <v>0</v>
      </c>
      <c r="N30" s="21">
        <v>8510</v>
      </c>
      <c r="O30" s="22">
        <f t="shared" si="3"/>
        <v>0</v>
      </c>
    </row>
    <row r="31" spans="2:15" x14ac:dyDescent="0.3">
      <c r="B31" s="13" t="s">
        <v>36</v>
      </c>
      <c r="C31" s="33"/>
      <c r="D31" s="33"/>
      <c r="E31" s="1">
        <v>2500</v>
      </c>
      <c r="F31" s="1">
        <v>135</v>
      </c>
      <c r="G31" s="1">
        <v>15</v>
      </c>
      <c r="H31" s="15">
        <v>941.17499999999995</v>
      </c>
      <c r="I31" s="16">
        <f t="shared" si="0"/>
        <v>0</v>
      </c>
      <c r="J31" s="17">
        <v>5361.3</v>
      </c>
      <c r="K31" s="18">
        <f t="shared" si="1"/>
        <v>0</v>
      </c>
      <c r="L31" s="19">
        <v>7148.4000000000005</v>
      </c>
      <c r="M31" s="20">
        <f t="shared" si="2"/>
        <v>0</v>
      </c>
      <c r="N31" s="21">
        <v>8935.5</v>
      </c>
      <c r="O31" s="22">
        <f t="shared" si="3"/>
        <v>0</v>
      </c>
    </row>
    <row r="32" spans="2:15" x14ac:dyDescent="0.3">
      <c r="B32" s="13" t="s">
        <v>37</v>
      </c>
      <c r="C32" s="33"/>
      <c r="D32" s="33"/>
      <c r="E32" s="1">
        <v>2600</v>
      </c>
      <c r="F32" s="1">
        <v>135</v>
      </c>
      <c r="G32" s="1">
        <v>15</v>
      </c>
      <c r="H32" s="15">
        <v>983.47500000000002</v>
      </c>
      <c r="I32" s="16">
        <f t="shared" si="0"/>
        <v>0</v>
      </c>
      <c r="J32" s="17">
        <v>5616.5999999999995</v>
      </c>
      <c r="K32" s="18">
        <f t="shared" si="1"/>
        <v>0</v>
      </c>
      <c r="L32" s="19">
        <v>7488.8</v>
      </c>
      <c r="M32" s="20">
        <f t="shared" si="2"/>
        <v>0</v>
      </c>
      <c r="N32" s="21">
        <v>9361</v>
      </c>
      <c r="O32" s="22">
        <f t="shared" si="3"/>
        <v>0</v>
      </c>
    </row>
    <row r="33" spans="2:15" x14ac:dyDescent="0.3">
      <c r="B33" s="13" t="s">
        <v>38</v>
      </c>
      <c r="C33" s="33"/>
      <c r="D33" s="33"/>
      <c r="E33" s="1">
        <v>2700</v>
      </c>
      <c r="F33" s="1">
        <v>135</v>
      </c>
      <c r="G33" s="1">
        <v>15</v>
      </c>
      <c r="H33" s="15">
        <v>1025.7750000000001</v>
      </c>
      <c r="I33" s="16">
        <f t="shared" si="0"/>
        <v>0</v>
      </c>
      <c r="J33" s="17">
        <v>5871.9</v>
      </c>
      <c r="K33" s="18">
        <f t="shared" si="1"/>
        <v>0</v>
      </c>
      <c r="L33" s="19">
        <v>7829.2000000000007</v>
      </c>
      <c r="M33" s="20">
        <f t="shared" si="2"/>
        <v>0</v>
      </c>
      <c r="N33" s="21">
        <v>9786.5</v>
      </c>
      <c r="O33" s="22">
        <f t="shared" si="3"/>
        <v>0</v>
      </c>
    </row>
    <row r="34" spans="2:15" x14ac:dyDescent="0.3">
      <c r="B34" s="13" t="s">
        <v>39</v>
      </c>
      <c r="C34" s="33"/>
      <c r="D34" s="33"/>
      <c r="E34" s="1">
        <v>2800</v>
      </c>
      <c r="F34" s="1">
        <v>162</v>
      </c>
      <c r="G34" s="1">
        <v>18</v>
      </c>
      <c r="H34" s="15">
        <v>1068.075</v>
      </c>
      <c r="I34" s="16">
        <f t="shared" si="0"/>
        <v>0</v>
      </c>
      <c r="J34" s="17">
        <v>6127.2</v>
      </c>
      <c r="K34" s="18">
        <f t="shared" si="1"/>
        <v>0</v>
      </c>
      <c r="L34" s="19">
        <v>8169.6</v>
      </c>
      <c r="M34" s="20">
        <f t="shared" si="2"/>
        <v>0</v>
      </c>
      <c r="N34" s="21">
        <v>10212</v>
      </c>
      <c r="O34" s="22">
        <f t="shared" si="3"/>
        <v>0</v>
      </c>
    </row>
    <row r="35" spans="2:15" x14ac:dyDescent="0.3">
      <c r="B35" s="13" t="s">
        <v>40</v>
      </c>
      <c r="C35" s="33"/>
      <c r="D35" s="33"/>
      <c r="E35" s="1">
        <v>2900</v>
      </c>
      <c r="F35" s="1">
        <v>162</v>
      </c>
      <c r="G35" s="1">
        <v>18</v>
      </c>
      <c r="H35" s="15">
        <v>1110.375</v>
      </c>
      <c r="I35" s="16">
        <f t="shared" si="0"/>
        <v>0</v>
      </c>
      <c r="J35" s="17">
        <v>6382.5</v>
      </c>
      <c r="K35" s="18">
        <f t="shared" si="1"/>
        <v>0</v>
      </c>
      <c r="L35" s="19">
        <v>8510</v>
      </c>
      <c r="M35" s="20">
        <f t="shared" si="2"/>
        <v>0</v>
      </c>
      <c r="N35" s="21">
        <v>10637.5</v>
      </c>
      <c r="O35" s="22">
        <f t="shared" si="3"/>
        <v>0</v>
      </c>
    </row>
    <row r="36" spans="2:15" x14ac:dyDescent="0.3">
      <c r="B36" s="13" t="s">
        <v>41</v>
      </c>
      <c r="C36" s="33"/>
      <c r="D36" s="33"/>
      <c r="E36" s="1">
        <v>3000</v>
      </c>
      <c r="F36" s="1">
        <v>162</v>
      </c>
      <c r="G36" s="1">
        <v>18</v>
      </c>
      <c r="H36" s="15">
        <v>1152.675</v>
      </c>
      <c r="I36" s="16">
        <f t="shared" si="0"/>
        <v>0</v>
      </c>
      <c r="J36" s="17">
        <v>6637.8</v>
      </c>
      <c r="K36" s="18">
        <f t="shared" si="1"/>
        <v>0</v>
      </c>
      <c r="L36" s="19">
        <v>8850.4</v>
      </c>
      <c r="M36" s="20">
        <f t="shared" si="2"/>
        <v>0</v>
      </c>
      <c r="N36" s="21">
        <v>11063</v>
      </c>
      <c r="O36" s="22">
        <f t="shared" si="3"/>
        <v>0</v>
      </c>
    </row>
    <row r="37" spans="2:15" x14ac:dyDescent="0.3">
      <c r="B37" s="45" t="s">
        <v>42</v>
      </c>
      <c r="C37" s="33"/>
      <c r="D37" s="33"/>
      <c r="E37" s="50">
        <v>3100</v>
      </c>
      <c r="F37" s="1">
        <v>135</v>
      </c>
      <c r="G37" s="1">
        <v>15</v>
      </c>
      <c r="H37" s="15">
        <v>1078.6500000000001</v>
      </c>
      <c r="I37" s="16">
        <f t="shared" si="0"/>
        <v>0</v>
      </c>
      <c r="J37" s="17">
        <v>5871.9</v>
      </c>
      <c r="K37" s="18">
        <f t="shared" si="1"/>
        <v>0</v>
      </c>
      <c r="L37" s="19">
        <v>7829.2000000000007</v>
      </c>
      <c r="M37" s="20">
        <f t="shared" si="2"/>
        <v>0</v>
      </c>
      <c r="N37" s="21">
        <v>9786.5</v>
      </c>
      <c r="O37" s="22">
        <f t="shared" si="3"/>
        <v>0</v>
      </c>
    </row>
    <row r="38" spans="2:15" x14ac:dyDescent="0.3">
      <c r="B38" s="45" t="s">
        <v>43</v>
      </c>
      <c r="C38" s="33"/>
      <c r="D38" s="33"/>
      <c r="E38" s="50">
        <v>3200</v>
      </c>
      <c r="F38" s="1">
        <v>162</v>
      </c>
      <c r="G38" s="1">
        <v>18</v>
      </c>
      <c r="H38" s="15">
        <v>1120.95</v>
      </c>
      <c r="I38" s="16">
        <f t="shared" si="0"/>
        <v>0</v>
      </c>
      <c r="J38" s="17">
        <v>6127.2</v>
      </c>
      <c r="K38" s="18">
        <f t="shared" si="1"/>
        <v>0</v>
      </c>
      <c r="L38" s="19">
        <v>8169.6</v>
      </c>
      <c r="M38" s="20">
        <f t="shared" si="2"/>
        <v>0</v>
      </c>
      <c r="N38" s="21">
        <v>10212</v>
      </c>
      <c r="O38" s="22">
        <f t="shared" si="3"/>
        <v>0</v>
      </c>
    </row>
    <row r="39" spans="2:15" x14ac:dyDescent="0.3">
      <c r="B39" s="45" t="s">
        <v>44</v>
      </c>
      <c r="C39" s="33"/>
      <c r="D39" s="33"/>
      <c r="E39" s="50">
        <v>3300</v>
      </c>
      <c r="F39" s="1">
        <v>162</v>
      </c>
      <c r="G39" s="1">
        <v>18</v>
      </c>
      <c r="H39" s="15">
        <v>1163.25</v>
      </c>
      <c r="I39" s="16">
        <f t="shared" si="0"/>
        <v>0</v>
      </c>
      <c r="J39" s="17">
        <v>6382.5</v>
      </c>
      <c r="K39" s="18">
        <f t="shared" si="1"/>
        <v>0</v>
      </c>
      <c r="L39" s="19">
        <v>8510</v>
      </c>
      <c r="M39" s="20">
        <f t="shared" si="2"/>
        <v>0</v>
      </c>
      <c r="N39" s="21">
        <v>10637.5</v>
      </c>
      <c r="O39" s="22">
        <f t="shared" si="3"/>
        <v>0</v>
      </c>
    </row>
    <row r="40" spans="2:15" x14ac:dyDescent="0.3">
      <c r="B40" s="45" t="s">
        <v>45</v>
      </c>
      <c r="C40" s="33"/>
      <c r="D40" s="33"/>
      <c r="E40" s="50">
        <v>3400</v>
      </c>
      <c r="F40" s="1">
        <v>162</v>
      </c>
      <c r="G40" s="1">
        <v>18</v>
      </c>
      <c r="H40" s="15">
        <v>1205.55</v>
      </c>
      <c r="I40" s="16">
        <f t="shared" si="0"/>
        <v>0</v>
      </c>
      <c r="J40" s="17">
        <v>6637.7999999999993</v>
      </c>
      <c r="K40" s="18">
        <f t="shared" si="1"/>
        <v>0</v>
      </c>
      <c r="L40" s="19">
        <v>8850.4000000000015</v>
      </c>
      <c r="M40" s="20">
        <f t="shared" si="2"/>
        <v>0</v>
      </c>
      <c r="N40" s="21">
        <v>11063</v>
      </c>
      <c r="O40" s="22">
        <f t="shared" si="3"/>
        <v>0</v>
      </c>
    </row>
    <row r="41" spans="2:15" x14ac:dyDescent="0.3">
      <c r="B41" s="45" t="s">
        <v>46</v>
      </c>
      <c r="C41" s="33"/>
      <c r="D41" s="33"/>
      <c r="E41" s="50">
        <v>3500</v>
      </c>
      <c r="F41" s="1">
        <v>162</v>
      </c>
      <c r="G41" s="1">
        <v>18</v>
      </c>
      <c r="H41" s="15">
        <v>1247.8499999999999</v>
      </c>
      <c r="I41" s="16">
        <f t="shared" si="0"/>
        <v>0</v>
      </c>
      <c r="J41" s="17">
        <v>6893.1</v>
      </c>
      <c r="K41" s="18">
        <f t="shared" si="1"/>
        <v>0</v>
      </c>
      <c r="L41" s="19">
        <v>9190.7999999999993</v>
      </c>
      <c r="M41" s="20">
        <f t="shared" si="2"/>
        <v>0</v>
      </c>
      <c r="N41" s="21">
        <v>11488.5</v>
      </c>
      <c r="O41" s="22">
        <f t="shared" si="3"/>
        <v>0</v>
      </c>
    </row>
    <row r="42" spans="2:15" x14ac:dyDescent="0.3">
      <c r="B42" s="45" t="s">
        <v>47</v>
      </c>
      <c r="C42" s="33"/>
      <c r="D42" s="33"/>
      <c r="E42" s="50">
        <v>3600</v>
      </c>
      <c r="F42" s="1">
        <v>189</v>
      </c>
      <c r="G42" s="1">
        <v>21</v>
      </c>
      <c r="H42" s="15">
        <v>1290.1500000000001</v>
      </c>
      <c r="I42" s="16">
        <f t="shared" si="0"/>
        <v>0</v>
      </c>
      <c r="J42" s="17">
        <v>7148.4</v>
      </c>
      <c r="K42" s="18">
        <f t="shared" si="1"/>
        <v>0</v>
      </c>
      <c r="L42" s="19">
        <v>9531.2000000000007</v>
      </c>
      <c r="M42" s="20">
        <f t="shared" si="2"/>
        <v>0</v>
      </c>
      <c r="N42" s="21">
        <v>11914</v>
      </c>
      <c r="O42" s="22">
        <f t="shared" si="3"/>
        <v>0</v>
      </c>
    </row>
    <row r="43" spans="2:15" x14ac:dyDescent="0.3">
      <c r="B43" s="45" t="s">
        <v>48</v>
      </c>
      <c r="C43" s="33"/>
      <c r="D43" s="33"/>
      <c r="E43" s="50">
        <v>3700</v>
      </c>
      <c r="F43" s="1">
        <v>189</v>
      </c>
      <c r="G43" s="1">
        <v>21</v>
      </c>
      <c r="H43" s="15">
        <v>1332.45</v>
      </c>
      <c r="I43" s="16">
        <f t="shared" si="0"/>
        <v>0</v>
      </c>
      <c r="J43" s="17">
        <v>7403.7</v>
      </c>
      <c r="K43" s="18">
        <f t="shared" si="1"/>
        <v>0</v>
      </c>
      <c r="L43" s="19">
        <v>9871.6</v>
      </c>
      <c r="M43" s="20">
        <f t="shared" si="2"/>
        <v>0</v>
      </c>
      <c r="N43" s="21">
        <v>12339.5</v>
      </c>
      <c r="O43" s="22">
        <f t="shared" si="3"/>
        <v>0</v>
      </c>
    </row>
    <row r="44" spans="2:15" x14ac:dyDescent="0.3">
      <c r="B44" s="45" t="s">
        <v>49</v>
      </c>
      <c r="C44" s="33"/>
      <c r="D44" s="33"/>
      <c r="E44" s="50">
        <v>3800</v>
      </c>
      <c r="F44" s="1">
        <v>189</v>
      </c>
      <c r="G44" s="1">
        <v>21</v>
      </c>
      <c r="H44" s="15">
        <v>1374.75</v>
      </c>
      <c r="I44" s="16">
        <f t="shared" si="0"/>
        <v>0</v>
      </c>
      <c r="J44" s="17">
        <v>7659</v>
      </c>
      <c r="K44" s="18">
        <f t="shared" si="1"/>
        <v>0</v>
      </c>
      <c r="L44" s="19">
        <v>10212</v>
      </c>
      <c r="M44" s="20">
        <f t="shared" si="2"/>
        <v>0</v>
      </c>
      <c r="N44" s="21">
        <v>12765</v>
      </c>
      <c r="O44" s="22">
        <f t="shared" si="3"/>
        <v>0</v>
      </c>
    </row>
    <row r="45" spans="2:15" x14ac:dyDescent="0.3">
      <c r="B45" s="45" t="s">
        <v>50</v>
      </c>
      <c r="C45" s="33"/>
      <c r="D45" s="33"/>
      <c r="E45" s="50">
        <v>3900</v>
      </c>
      <c r="F45" s="23">
        <v>189</v>
      </c>
      <c r="G45" s="23">
        <v>21</v>
      </c>
      <c r="H45" s="15">
        <v>1417.05</v>
      </c>
      <c r="I45" s="16">
        <f t="shared" si="0"/>
        <v>0</v>
      </c>
      <c r="J45" s="17">
        <v>7914.2999999999993</v>
      </c>
      <c r="K45" s="18">
        <f t="shared" si="1"/>
        <v>0</v>
      </c>
      <c r="L45" s="19">
        <v>10552.400000000001</v>
      </c>
      <c r="M45" s="20">
        <f t="shared" si="2"/>
        <v>0</v>
      </c>
      <c r="N45" s="21">
        <v>13190.5</v>
      </c>
      <c r="O45" s="22">
        <f t="shared" si="3"/>
        <v>0</v>
      </c>
    </row>
    <row r="46" spans="2:15" x14ac:dyDescent="0.3">
      <c r="B46" s="45" t="s">
        <v>51</v>
      </c>
      <c r="C46" s="33"/>
      <c r="D46" s="33"/>
      <c r="E46" s="50">
        <v>4000</v>
      </c>
      <c r="F46" s="23">
        <v>216</v>
      </c>
      <c r="G46" s="23">
        <v>24</v>
      </c>
      <c r="H46" s="15">
        <v>1459.35</v>
      </c>
      <c r="I46" s="16">
        <f t="shared" si="0"/>
        <v>0</v>
      </c>
      <c r="J46" s="17">
        <v>8169.5999999999995</v>
      </c>
      <c r="K46" s="18">
        <f t="shared" si="1"/>
        <v>0</v>
      </c>
      <c r="L46" s="19">
        <v>10892.800000000001</v>
      </c>
      <c r="M46" s="20">
        <f t="shared" si="2"/>
        <v>0</v>
      </c>
      <c r="N46" s="21">
        <v>13616</v>
      </c>
      <c r="O46" s="22">
        <f t="shared" si="3"/>
        <v>0</v>
      </c>
    </row>
    <row r="47" spans="2:15" x14ac:dyDescent="0.3">
      <c r="B47" s="45" t="s">
        <v>52</v>
      </c>
      <c r="C47" s="33"/>
      <c r="D47" s="33"/>
      <c r="E47" s="50">
        <v>4100</v>
      </c>
      <c r="F47" s="23">
        <v>216</v>
      </c>
      <c r="G47" s="23">
        <v>24</v>
      </c>
      <c r="H47" s="15">
        <v>1501.65</v>
      </c>
      <c r="I47" s="16">
        <f t="shared" si="0"/>
        <v>0</v>
      </c>
      <c r="J47" s="17">
        <v>8424.9</v>
      </c>
      <c r="K47" s="18">
        <f t="shared" si="1"/>
        <v>0</v>
      </c>
      <c r="L47" s="19">
        <v>11233.2</v>
      </c>
      <c r="M47" s="20">
        <f t="shared" si="2"/>
        <v>0</v>
      </c>
      <c r="N47" s="21">
        <v>14041.5</v>
      </c>
      <c r="O47" s="22">
        <f t="shared" si="3"/>
        <v>0</v>
      </c>
    </row>
    <row r="48" spans="2:15" x14ac:dyDescent="0.3">
      <c r="B48" s="45" t="s">
        <v>53</v>
      </c>
      <c r="C48" s="33"/>
      <c r="D48" s="33"/>
      <c r="E48" s="50">
        <v>4200</v>
      </c>
      <c r="F48" s="23">
        <v>216</v>
      </c>
      <c r="G48" s="23">
        <v>24</v>
      </c>
      <c r="H48" s="15">
        <v>1543.95</v>
      </c>
      <c r="I48" s="16">
        <f t="shared" si="0"/>
        <v>0</v>
      </c>
      <c r="J48" s="17">
        <v>8680.1999999999989</v>
      </c>
      <c r="K48" s="18">
        <f t="shared" si="1"/>
        <v>0</v>
      </c>
      <c r="L48" s="19">
        <v>11573.600000000002</v>
      </c>
      <c r="M48" s="20">
        <f t="shared" si="2"/>
        <v>0</v>
      </c>
      <c r="N48" s="21">
        <v>14467</v>
      </c>
      <c r="O48" s="22">
        <f t="shared" si="3"/>
        <v>0</v>
      </c>
    </row>
    <row r="49" spans="2:15" x14ac:dyDescent="0.3">
      <c r="B49" s="45" t="s">
        <v>54</v>
      </c>
      <c r="C49" s="33"/>
      <c r="D49" s="33"/>
      <c r="E49" s="50">
        <v>4300</v>
      </c>
      <c r="F49" s="23">
        <v>216</v>
      </c>
      <c r="G49" s="23">
        <v>24</v>
      </c>
      <c r="H49" s="15">
        <v>1586.25</v>
      </c>
      <c r="I49" s="16">
        <f t="shared" si="0"/>
        <v>0</v>
      </c>
      <c r="J49" s="17">
        <v>8935.5</v>
      </c>
      <c r="K49" s="18">
        <f t="shared" si="1"/>
        <v>0</v>
      </c>
      <c r="L49" s="19">
        <v>11914</v>
      </c>
      <c r="M49" s="20">
        <f t="shared" si="2"/>
        <v>0</v>
      </c>
      <c r="N49" s="21">
        <v>14892.5</v>
      </c>
      <c r="O49" s="22">
        <f t="shared" si="3"/>
        <v>0</v>
      </c>
    </row>
    <row r="50" spans="2:15" x14ac:dyDescent="0.3">
      <c r="B50" s="45" t="s">
        <v>55</v>
      </c>
      <c r="C50" s="33"/>
      <c r="D50" s="33"/>
      <c r="E50" s="50">
        <v>4400</v>
      </c>
      <c r="F50" s="23">
        <v>243</v>
      </c>
      <c r="G50" s="23">
        <v>27</v>
      </c>
      <c r="H50" s="15">
        <v>1628.55</v>
      </c>
      <c r="I50" s="16">
        <f t="shared" si="0"/>
        <v>0</v>
      </c>
      <c r="J50" s="17">
        <v>9190.7999999999993</v>
      </c>
      <c r="K50" s="18">
        <f t="shared" si="1"/>
        <v>0</v>
      </c>
      <c r="L50" s="19">
        <v>12254.400000000001</v>
      </c>
      <c r="M50" s="20">
        <f t="shared" si="2"/>
        <v>0</v>
      </c>
      <c r="N50" s="21">
        <v>15318</v>
      </c>
      <c r="O50" s="22">
        <f t="shared" si="3"/>
        <v>0</v>
      </c>
    </row>
    <row r="51" spans="2:15" x14ac:dyDescent="0.3">
      <c r="B51" s="45" t="s">
        <v>56</v>
      </c>
      <c r="C51" s="33"/>
      <c r="D51" s="33"/>
      <c r="E51" s="50">
        <v>4500</v>
      </c>
      <c r="F51" s="23">
        <v>243</v>
      </c>
      <c r="G51" s="23">
        <v>27</v>
      </c>
      <c r="H51" s="15">
        <v>1670.85</v>
      </c>
      <c r="I51" s="16">
        <f t="shared" si="0"/>
        <v>0</v>
      </c>
      <c r="J51" s="17">
        <v>9446.0999999999985</v>
      </c>
      <c r="K51" s="18">
        <f t="shared" si="1"/>
        <v>0</v>
      </c>
      <c r="L51" s="19">
        <v>12594.8</v>
      </c>
      <c r="M51" s="20">
        <f t="shared" si="2"/>
        <v>0</v>
      </c>
      <c r="N51" s="21">
        <v>15743.5</v>
      </c>
      <c r="O51" s="22">
        <f t="shared" si="3"/>
        <v>0</v>
      </c>
    </row>
    <row r="52" spans="2:15" x14ac:dyDescent="0.3">
      <c r="B52" s="45" t="s">
        <v>57</v>
      </c>
      <c r="C52" s="33"/>
      <c r="D52" s="33"/>
      <c r="E52" s="50">
        <v>4600</v>
      </c>
      <c r="F52" s="23">
        <v>243</v>
      </c>
      <c r="G52" s="23">
        <v>27</v>
      </c>
      <c r="H52" s="15">
        <v>1713.15</v>
      </c>
      <c r="I52" s="16">
        <f t="shared" si="0"/>
        <v>0</v>
      </c>
      <c r="J52" s="17">
        <v>9701.4</v>
      </c>
      <c r="K52" s="18">
        <f t="shared" si="1"/>
        <v>0</v>
      </c>
      <c r="L52" s="19">
        <v>12935.2</v>
      </c>
      <c r="M52" s="20">
        <f t="shared" si="2"/>
        <v>0</v>
      </c>
      <c r="N52" s="21">
        <v>16169</v>
      </c>
      <c r="O52" s="22">
        <f t="shared" si="3"/>
        <v>0</v>
      </c>
    </row>
    <row r="53" spans="2:15" x14ac:dyDescent="0.3">
      <c r="B53" s="45" t="s">
        <v>58</v>
      </c>
      <c r="C53" s="33"/>
      <c r="D53" s="33"/>
      <c r="E53" s="50">
        <v>4700</v>
      </c>
      <c r="F53" s="23">
        <v>243</v>
      </c>
      <c r="G53" s="23">
        <v>27</v>
      </c>
      <c r="H53" s="15">
        <v>1755.45</v>
      </c>
      <c r="I53" s="16">
        <f t="shared" si="0"/>
        <v>0</v>
      </c>
      <c r="J53" s="17">
        <v>9956.7000000000007</v>
      </c>
      <c r="K53" s="18">
        <f t="shared" si="1"/>
        <v>0</v>
      </c>
      <c r="L53" s="19">
        <v>13275.6</v>
      </c>
      <c r="M53" s="20">
        <f t="shared" si="2"/>
        <v>0</v>
      </c>
      <c r="N53" s="21">
        <v>16594.5</v>
      </c>
      <c r="O53" s="22">
        <f t="shared" si="3"/>
        <v>0</v>
      </c>
    </row>
    <row r="54" spans="2:15" x14ac:dyDescent="0.3">
      <c r="B54" s="45" t="s">
        <v>59</v>
      </c>
      <c r="C54" s="33"/>
      <c r="D54" s="33"/>
      <c r="E54" s="50">
        <v>4800</v>
      </c>
      <c r="F54" s="23">
        <v>270</v>
      </c>
      <c r="G54" s="23">
        <v>30</v>
      </c>
      <c r="H54" s="15">
        <v>1797.75</v>
      </c>
      <c r="I54" s="16">
        <f t="shared" si="0"/>
        <v>0</v>
      </c>
      <c r="J54" s="17">
        <v>10212</v>
      </c>
      <c r="K54" s="18">
        <f t="shared" si="1"/>
        <v>0</v>
      </c>
      <c r="L54" s="19">
        <v>13616</v>
      </c>
      <c r="M54" s="20">
        <f t="shared" si="2"/>
        <v>0</v>
      </c>
      <c r="N54" s="21">
        <v>17020</v>
      </c>
      <c r="O54" s="22">
        <f t="shared" si="3"/>
        <v>0</v>
      </c>
    </row>
    <row r="55" spans="2:15" x14ac:dyDescent="0.3">
      <c r="B55" s="45" t="s">
        <v>60</v>
      </c>
      <c r="C55" s="33"/>
      <c r="D55" s="33"/>
      <c r="E55" s="50">
        <v>4900</v>
      </c>
      <c r="F55" s="23">
        <v>270</v>
      </c>
      <c r="G55" s="23">
        <v>30</v>
      </c>
      <c r="H55" s="15">
        <v>1840.05</v>
      </c>
      <c r="I55" s="16">
        <f t="shared" si="0"/>
        <v>0</v>
      </c>
      <c r="J55" s="17">
        <v>10467.299999999999</v>
      </c>
      <c r="K55" s="18">
        <f t="shared" si="1"/>
        <v>0</v>
      </c>
      <c r="L55" s="19">
        <v>13956.400000000001</v>
      </c>
      <c r="M55" s="20">
        <f t="shared" si="2"/>
        <v>0</v>
      </c>
      <c r="N55" s="21">
        <v>17445.5</v>
      </c>
      <c r="O55" s="22">
        <f t="shared" si="3"/>
        <v>0</v>
      </c>
    </row>
    <row r="56" spans="2:15" x14ac:dyDescent="0.3">
      <c r="B56" s="45" t="s">
        <v>61</v>
      </c>
      <c r="C56" s="34"/>
      <c r="D56" s="34"/>
      <c r="E56" s="50">
        <v>5000</v>
      </c>
      <c r="F56" s="23">
        <v>270</v>
      </c>
      <c r="G56" s="23">
        <v>30</v>
      </c>
      <c r="H56" s="15">
        <v>1882</v>
      </c>
      <c r="I56" s="16">
        <f t="shared" si="0"/>
        <v>0</v>
      </c>
      <c r="J56" s="17">
        <v>10722.599999999999</v>
      </c>
      <c r="K56" s="18">
        <f t="shared" si="1"/>
        <v>0</v>
      </c>
      <c r="L56" s="19">
        <v>14296.8</v>
      </c>
      <c r="M56" s="20">
        <f t="shared" si="2"/>
        <v>0</v>
      </c>
      <c r="N56" s="21">
        <v>17871</v>
      </c>
      <c r="O56" s="22">
        <f t="shared" si="3"/>
        <v>0</v>
      </c>
    </row>
  </sheetData>
  <mergeCells count="21">
    <mergeCell ref="C14:C56"/>
    <mergeCell ref="D14:D56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2B5A9-D2F1-45DE-A4BF-E64921343471}">
  <dimension ref="B2:O56"/>
  <sheetViews>
    <sheetView zoomScaleNormal="100" workbookViewId="0"/>
  </sheetViews>
  <sheetFormatPr defaultRowHeight="14.4" x14ac:dyDescent="0.3"/>
  <cols>
    <col min="1" max="1" width="2.5546875" customWidth="1"/>
    <col min="2" max="2" width="27.44140625" customWidth="1"/>
    <col min="3" max="3" width="9.44140625" customWidth="1"/>
    <col min="7" max="7" width="9.44140625" customWidth="1"/>
    <col min="8" max="8" width="27.88671875" customWidth="1"/>
    <col min="9" max="9" width="23.6640625" customWidth="1"/>
    <col min="10" max="10" width="27.88671875" customWidth="1"/>
    <col min="11" max="11" width="23.109375" customWidth="1"/>
    <col min="12" max="12" width="27.88671875" customWidth="1"/>
    <col min="13" max="13" width="23.6640625" customWidth="1"/>
    <col min="14" max="14" width="27.88671875" customWidth="1"/>
    <col min="15" max="15" width="23.6640625" customWidth="1"/>
  </cols>
  <sheetData>
    <row r="2" spans="2:15" ht="15.6" x14ac:dyDescent="0.3">
      <c r="B2" s="3"/>
      <c r="C2" s="4" t="s">
        <v>8</v>
      </c>
      <c r="D2" s="5"/>
      <c r="E2" s="5"/>
      <c r="F2" s="5"/>
      <c r="G2" s="6"/>
      <c r="H2" s="7"/>
    </row>
    <row r="3" spans="2:15" ht="8.25" customHeight="1" thickBot="1" x14ac:dyDescent="0.35">
      <c r="B3" s="6"/>
      <c r="C3" s="7"/>
      <c r="D3" s="7"/>
      <c r="E3" s="7"/>
      <c r="F3" s="7"/>
      <c r="G3" s="6"/>
      <c r="H3" s="7"/>
    </row>
    <row r="4" spans="2:15" ht="16.2" thickBot="1" x14ac:dyDescent="0.35">
      <c r="B4" s="6" t="s">
        <v>5</v>
      </c>
      <c r="C4" s="7"/>
      <c r="D4" s="7"/>
      <c r="E4" s="8"/>
      <c r="F4" s="9"/>
      <c r="G4" s="14"/>
      <c r="H4" s="7"/>
    </row>
    <row r="5" spans="2:15" ht="8.25" customHeight="1" thickBot="1" x14ac:dyDescent="0.35">
      <c r="B5" s="6"/>
      <c r="C5" s="7"/>
      <c r="D5" s="7"/>
      <c r="E5" s="9"/>
      <c r="F5" s="9"/>
      <c r="G5" s="14"/>
      <c r="H5" s="7"/>
    </row>
    <row r="6" spans="2:15" ht="16.2" thickBot="1" x14ac:dyDescent="0.35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2" thickBot="1" x14ac:dyDescent="0.35">
      <c r="B7" s="6"/>
      <c r="C7" s="7"/>
      <c r="D7" s="7"/>
      <c r="E7" s="9"/>
      <c r="F7" s="9"/>
      <c r="G7" s="14"/>
      <c r="H7" t="s">
        <v>11</v>
      </c>
    </row>
    <row r="8" spans="2:15" ht="16.2" thickBot="1" x14ac:dyDescent="0.35">
      <c r="B8" s="6" t="s">
        <v>7</v>
      </c>
      <c r="C8" s="7"/>
      <c r="D8" s="7"/>
      <c r="E8" s="8"/>
      <c r="F8" s="9"/>
      <c r="G8" s="14"/>
      <c r="H8" s="7"/>
    </row>
    <row r="9" spans="2:15" ht="8.25" customHeight="1" x14ac:dyDescent="0.3">
      <c r="B9" s="10"/>
      <c r="C9" s="11"/>
      <c r="D9" s="11"/>
      <c r="E9" s="12"/>
      <c r="F9" s="12"/>
      <c r="G9" s="14"/>
      <c r="H9" s="7"/>
    </row>
    <row r="10" spans="2:15" x14ac:dyDescent="0.3">
      <c r="B10" s="44" t="s">
        <v>62</v>
      </c>
    </row>
    <row r="11" spans="2:15" ht="30.75" customHeight="1" x14ac:dyDescent="0.3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16</v>
      </c>
      <c r="G11" s="26"/>
      <c r="H11" s="24" t="s">
        <v>13</v>
      </c>
      <c r="I11" s="24"/>
      <c r="J11" s="39" t="s">
        <v>12</v>
      </c>
      <c r="K11" s="39"/>
      <c r="L11" s="40" t="s">
        <v>14</v>
      </c>
      <c r="M11" s="40"/>
      <c r="N11" s="41" t="s">
        <v>15</v>
      </c>
      <c r="O11" s="41"/>
    </row>
    <row r="12" spans="2:15" ht="15" customHeight="1" x14ac:dyDescent="0.3">
      <c r="B12" s="30"/>
      <c r="C12" s="31"/>
      <c r="D12" s="31"/>
      <c r="E12" s="31"/>
      <c r="F12" s="27" t="s">
        <v>17</v>
      </c>
      <c r="G12" s="27" t="s">
        <v>18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22.5" customHeight="1" x14ac:dyDescent="0.3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3">
      <c r="B14" s="13" t="s">
        <v>161</v>
      </c>
      <c r="C14" s="49">
        <v>300</v>
      </c>
      <c r="D14" s="49">
        <v>83</v>
      </c>
      <c r="E14" s="1">
        <v>800</v>
      </c>
      <c r="F14" s="1">
        <v>11</v>
      </c>
      <c r="G14" s="1">
        <v>3</v>
      </c>
      <c r="H14" s="15">
        <v>171.15</v>
      </c>
      <c r="I14" s="16">
        <f>H14*POWER((($E$4+$E$6)/2-$E$8)/70,1.4)</f>
        <v>0</v>
      </c>
      <c r="J14" s="17">
        <v>805.8</v>
      </c>
      <c r="K14" s="18">
        <f>J14*POWER((($E$4+$E$6)/2-$E$8)/70,1.1)</f>
        <v>0</v>
      </c>
      <c r="L14" s="19">
        <v>1074.4000000000001</v>
      </c>
      <c r="M14" s="20">
        <f>L14*POWER((($E$4+$E$6)/2-$E$8)/70,1.1)</f>
        <v>0</v>
      </c>
      <c r="N14" s="21">
        <v>1343</v>
      </c>
      <c r="O14" s="22">
        <f>N14*POWER((($E$4+$E$6)/2-$E$8)/70,1.1)</f>
        <v>0</v>
      </c>
    </row>
    <row r="15" spans="2:15" x14ac:dyDescent="0.3">
      <c r="B15" s="13" t="s">
        <v>162</v>
      </c>
      <c r="C15" s="49"/>
      <c r="D15" s="49"/>
      <c r="E15" s="1">
        <v>900</v>
      </c>
      <c r="F15" s="1">
        <v>11</v>
      </c>
      <c r="G15" s="1">
        <v>3</v>
      </c>
      <c r="H15" s="15">
        <v>203.75</v>
      </c>
      <c r="I15" s="16">
        <f t="shared" ref="I15:I56" si="0">H15*POWER((($E$4+$E$6)/2-$E$8)/70,1.4)</f>
        <v>0</v>
      </c>
      <c r="J15" s="17">
        <v>1007.25</v>
      </c>
      <c r="K15" s="18">
        <f t="shared" ref="K15:K56" si="1">J15*POWER((($E$4+$E$6)/2-$E$8)/70,1.1)</f>
        <v>0</v>
      </c>
      <c r="L15" s="19">
        <v>1343</v>
      </c>
      <c r="M15" s="20">
        <f t="shared" ref="M15:M57" si="2">L15*POWER((($E$4+$E$6)/2-$E$8)/70,1.1)</f>
        <v>0</v>
      </c>
      <c r="N15" s="21">
        <v>1678.75</v>
      </c>
      <c r="O15" s="22">
        <f t="shared" ref="O15:O56" si="3">N15*POWER((($E$4+$E$6)/2-$E$8)/70,1.1)</f>
        <v>0</v>
      </c>
    </row>
    <row r="16" spans="2:15" x14ac:dyDescent="0.3">
      <c r="B16" s="13" t="s">
        <v>163</v>
      </c>
      <c r="C16" s="49"/>
      <c r="D16" s="49"/>
      <c r="E16" s="1">
        <v>1000</v>
      </c>
      <c r="F16" s="1">
        <v>11</v>
      </c>
      <c r="G16" s="1">
        <v>3</v>
      </c>
      <c r="H16" s="15">
        <v>236.35</v>
      </c>
      <c r="I16" s="16">
        <f t="shared" si="0"/>
        <v>0</v>
      </c>
      <c r="J16" s="17">
        <v>1208.7</v>
      </c>
      <c r="K16" s="18">
        <f t="shared" si="1"/>
        <v>0</v>
      </c>
      <c r="L16" s="19">
        <v>1611.6000000000001</v>
      </c>
      <c r="M16" s="20">
        <f t="shared" si="2"/>
        <v>0</v>
      </c>
      <c r="N16" s="21">
        <v>2014.5</v>
      </c>
      <c r="O16" s="22">
        <f t="shared" si="3"/>
        <v>0</v>
      </c>
    </row>
    <row r="17" spans="2:15" x14ac:dyDescent="0.3">
      <c r="B17" s="13" t="s">
        <v>164</v>
      </c>
      <c r="C17" s="49"/>
      <c r="D17" s="49"/>
      <c r="E17" s="1">
        <v>1100</v>
      </c>
      <c r="F17" s="1">
        <v>11</v>
      </c>
      <c r="G17" s="1">
        <v>3</v>
      </c>
      <c r="H17" s="15">
        <v>268.95</v>
      </c>
      <c r="I17" s="16">
        <f t="shared" si="0"/>
        <v>0</v>
      </c>
      <c r="J17" s="17">
        <v>1410.1499999999999</v>
      </c>
      <c r="K17" s="18">
        <f t="shared" si="1"/>
        <v>0</v>
      </c>
      <c r="L17" s="19">
        <v>1880.2</v>
      </c>
      <c r="M17" s="20">
        <f t="shared" si="2"/>
        <v>0</v>
      </c>
      <c r="N17" s="21">
        <v>2350.25</v>
      </c>
      <c r="O17" s="22">
        <f t="shared" si="3"/>
        <v>0</v>
      </c>
    </row>
    <row r="18" spans="2:15" x14ac:dyDescent="0.3">
      <c r="B18" s="13" t="s">
        <v>165</v>
      </c>
      <c r="C18" s="49"/>
      <c r="D18" s="49"/>
      <c r="E18" s="1">
        <v>1200</v>
      </c>
      <c r="F18" s="1">
        <v>22</v>
      </c>
      <c r="G18" s="1">
        <v>6</v>
      </c>
      <c r="H18" s="15">
        <v>301.55</v>
      </c>
      <c r="I18" s="16">
        <f t="shared" si="0"/>
        <v>0</v>
      </c>
      <c r="J18" s="17">
        <v>1611.6</v>
      </c>
      <c r="K18" s="18">
        <f t="shared" si="1"/>
        <v>0</v>
      </c>
      <c r="L18" s="19">
        <v>2148.8000000000002</v>
      </c>
      <c r="M18" s="20">
        <f t="shared" si="2"/>
        <v>0</v>
      </c>
      <c r="N18" s="21">
        <v>2686</v>
      </c>
      <c r="O18" s="22">
        <f t="shared" si="3"/>
        <v>0</v>
      </c>
    </row>
    <row r="19" spans="2:15" x14ac:dyDescent="0.3">
      <c r="B19" s="13" t="s">
        <v>166</v>
      </c>
      <c r="C19" s="49"/>
      <c r="D19" s="49"/>
      <c r="E19" s="1">
        <v>1300</v>
      </c>
      <c r="F19" s="1">
        <v>22</v>
      </c>
      <c r="G19" s="1">
        <v>6</v>
      </c>
      <c r="H19" s="15">
        <v>334.15</v>
      </c>
      <c r="I19" s="16">
        <f t="shared" si="0"/>
        <v>0</v>
      </c>
      <c r="J19" s="17">
        <v>1813.05</v>
      </c>
      <c r="K19" s="18">
        <f t="shared" si="1"/>
        <v>0</v>
      </c>
      <c r="L19" s="19">
        <v>2417.4</v>
      </c>
      <c r="M19" s="20">
        <f t="shared" si="2"/>
        <v>0</v>
      </c>
      <c r="N19" s="21">
        <v>3021.75</v>
      </c>
      <c r="O19" s="22">
        <f t="shared" si="3"/>
        <v>0</v>
      </c>
    </row>
    <row r="20" spans="2:15" x14ac:dyDescent="0.3">
      <c r="B20" s="13" t="s">
        <v>167</v>
      </c>
      <c r="C20" s="49"/>
      <c r="D20" s="49"/>
      <c r="E20" s="1">
        <v>1400</v>
      </c>
      <c r="F20" s="1">
        <v>22</v>
      </c>
      <c r="G20" s="1">
        <v>6</v>
      </c>
      <c r="H20" s="15">
        <v>366.75</v>
      </c>
      <c r="I20" s="16">
        <f t="shared" si="0"/>
        <v>0</v>
      </c>
      <c r="J20" s="17">
        <v>2014.5</v>
      </c>
      <c r="K20" s="18">
        <f t="shared" si="1"/>
        <v>0</v>
      </c>
      <c r="L20" s="19">
        <v>2686</v>
      </c>
      <c r="M20" s="20">
        <f t="shared" si="2"/>
        <v>0</v>
      </c>
      <c r="N20" s="21">
        <v>3357.5</v>
      </c>
      <c r="O20" s="22">
        <f t="shared" si="3"/>
        <v>0</v>
      </c>
    </row>
    <row r="21" spans="2:15" x14ac:dyDescent="0.3">
      <c r="B21" s="13" t="s">
        <v>168</v>
      </c>
      <c r="C21" s="49"/>
      <c r="D21" s="49"/>
      <c r="E21" s="1">
        <v>1500</v>
      </c>
      <c r="F21" s="1">
        <v>22</v>
      </c>
      <c r="G21" s="1">
        <v>6</v>
      </c>
      <c r="H21" s="15">
        <v>399.35</v>
      </c>
      <c r="I21" s="16">
        <f t="shared" si="0"/>
        <v>0</v>
      </c>
      <c r="J21" s="17">
        <v>2215.9499999999998</v>
      </c>
      <c r="K21" s="18">
        <f t="shared" si="1"/>
        <v>0</v>
      </c>
      <c r="L21" s="19">
        <v>2954.6000000000004</v>
      </c>
      <c r="M21" s="20">
        <f t="shared" si="2"/>
        <v>0</v>
      </c>
      <c r="N21" s="21">
        <v>3693.25</v>
      </c>
      <c r="O21" s="22">
        <f t="shared" si="3"/>
        <v>0</v>
      </c>
    </row>
    <row r="22" spans="2:15" x14ac:dyDescent="0.3">
      <c r="B22" s="13" t="s">
        <v>169</v>
      </c>
      <c r="C22" s="49"/>
      <c r="D22" s="49"/>
      <c r="E22" s="1">
        <v>1600</v>
      </c>
      <c r="F22" s="1">
        <v>33</v>
      </c>
      <c r="G22" s="1">
        <v>9</v>
      </c>
      <c r="H22" s="15">
        <v>431.95</v>
      </c>
      <c r="I22" s="16">
        <f t="shared" si="0"/>
        <v>0</v>
      </c>
      <c r="J22" s="17">
        <v>2417.4</v>
      </c>
      <c r="K22" s="18">
        <f t="shared" si="1"/>
        <v>0</v>
      </c>
      <c r="L22" s="19">
        <v>3223.2000000000003</v>
      </c>
      <c r="M22" s="20">
        <f t="shared" si="2"/>
        <v>0</v>
      </c>
      <c r="N22" s="21">
        <v>4029</v>
      </c>
      <c r="O22" s="22">
        <f t="shared" si="3"/>
        <v>0</v>
      </c>
    </row>
    <row r="23" spans="2:15" x14ac:dyDescent="0.3">
      <c r="B23" s="13" t="s">
        <v>170</v>
      </c>
      <c r="C23" s="49"/>
      <c r="D23" s="49"/>
      <c r="E23" s="1">
        <v>1700</v>
      </c>
      <c r="F23" s="1">
        <v>33</v>
      </c>
      <c r="G23" s="1">
        <v>9</v>
      </c>
      <c r="H23" s="15">
        <v>464.55</v>
      </c>
      <c r="I23" s="16">
        <f t="shared" si="0"/>
        <v>0</v>
      </c>
      <c r="J23" s="17">
        <v>2618.85</v>
      </c>
      <c r="K23" s="18">
        <f t="shared" si="1"/>
        <v>0</v>
      </c>
      <c r="L23" s="19">
        <v>3491.8</v>
      </c>
      <c r="M23" s="20">
        <f t="shared" si="2"/>
        <v>0</v>
      </c>
      <c r="N23" s="21">
        <v>4364.75</v>
      </c>
      <c r="O23" s="22">
        <f t="shared" si="3"/>
        <v>0</v>
      </c>
    </row>
    <row r="24" spans="2:15" x14ac:dyDescent="0.3">
      <c r="B24" s="13" t="s">
        <v>171</v>
      </c>
      <c r="C24" s="49"/>
      <c r="D24" s="49"/>
      <c r="E24" s="1">
        <v>1800</v>
      </c>
      <c r="F24" s="1">
        <v>33</v>
      </c>
      <c r="G24" s="1">
        <v>9</v>
      </c>
      <c r="H24" s="15">
        <v>497.15</v>
      </c>
      <c r="I24" s="16">
        <f t="shared" si="0"/>
        <v>0</v>
      </c>
      <c r="J24" s="17">
        <v>2820.2999999999997</v>
      </c>
      <c r="K24" s="18">
        <f t="shared" si="1"/>
        <v>0</v>
      </c>
      <c r="L24" s="19">
        <v>3760.4</v>
      </c>
      <c r="M24" s="20">
        <f t="shared" si="2"/>
        <v>0</v>
      </c>
      <c r="N24" s="21">
        <v>4700.5</v>
      </c>
      <c r="O24" s="22">
        <f t="shared" si="3"/>
        <v>0</v>
      </c>
    </row>
    <row r="25" spans="2:15" x14ac:dyDescent="0.3">
      <c r="B25" s="13" t="s">
        <v>172</v>
      </c>
      <c r="C25" s="49"/>
      <c r="D25" s="49"/>
      <c r="E25" s="1">
        <v>1900</v>
      </c>
      <c r="F25" s="1">
        <v>33</v>
      </c>
      <c r="G25" s="1">
        <v>9</v>
      </c>
      <c r="H25" s="15">
        <v>529.75</v>
      </c>
      <c r="I25" s="16">
        <f t="shared" si="0"/>
        <v>0</v>
      </c>
      <c r="J25" s="17">
        <v>3021.75</v>
      </c>
      <c r="K25" s="18">
        <f t="shared" si="1"/>
        <v>0</v>
      </c>
      <c r="L25" s="19">
        <v>4029</v>
      </c>
      <c r="M25" s="20">
        <f t="shared" si="2"/>
        <v>0</v>
      </c>
      <c r="N25" s="21">
        <v>5036.25</v>
      </c>
      <c r="O25" s="22">
        <f t="shared" si="3"/>
        <v>0</v>
      </c>
    </row>
    <row r="26" spans="2:15" x14ac:dyDescent="0.3">
      <c r="B26" s="13" t="s">
        <v>173</v>
      </c>
      <c r="C26" s="49"/>
      <c r="D26" s="49"/>
      <c r="E26" s="1">
        <v>2000</v>
      </c>
      <c r="F26" s="1">
        <v>44</v>
      </c>
      <c r="G26" s="1">
        <v>12</v>
      </c>
      <c r="H26" s="15">
        <v>562.35</v>
      </c>
      <c r="I26" s="16">
        <f t="shared" si="0"/>
        <v>0</v>
      </c>
      <c r="J26" s="17">
        <v>3223.2</v>
      </c>
      <c r="K26" s="18">
        <f t="shared" si="1"/>
        <v>0</v>
      </c>
      <c r="L26" s="19">
        <v>4297.6000000000004</v>
      </c>
      <c r="M26" s="20">
        <f t="shared" si="2"/>
        <v>0</v>
      </c>
      <c r="N26" s="21">
        <v>5372</v>
      </c>
      <c r="O26" s="22">
        <f t="shared" si="3"/>
        <v>0</v>
      </c>
    </row>
    <row r="27" spans="2:15" x14ac:dyDescent="0.3">
      <c r="B27" s="13" t="s">
        <v>174</v>
      </c>
      <c r="C27" s="49"/>
      <c r="D27" s="49"/>
      <c r="E27" s="1">
        <v>2100</v>
      </c>
      <c r="F27" s="1">
        <v>44</v>
      </c>
      <c r="G27" s="1">
        <v>12</v>
      </c>
      <c r="H27" s="15">
        <v>594.95000000000005</v>
      </c>
      <c r="I27" s="16">
        <f t="shared" si="0"/>
        <v>0</v>
      </c>
      <c r="J27" s="17">
        <v>3424.65</v>
      </c>
      <c r="K27" s="18">
        <f t="shared" si="1"/>
        <v>0</v>
      </c>
      <c r="L27" s="19">
        <v>4566.2</v>
      </c>
      <c r="M27" s="20">
        <f t="shared" si="2"/>
        <v>0</v>
      </c>
      <c r="N27" s="21">
        <v>5707.75</v>
      </c>
      <c r="O27" s="22">
        <f t="shared" si="3"/>
        <v>0</v>
      </c>
    </row>
    <row r="28" spans="2:15" x14ac:dyDescent="0.3">
      <c r="B28" s="13" t="s">
        <v>175</v>
      </c>
      <c r="C28" s="49"/>
      <c r="D28" s="49"/>
      <c r="E28" s="1">
        <v>2200</v>
      </c>
      <c r="F28" s="1">
        <v>44</v>
      </c>
      <c r="G28" s="1">
        <v>12</v>
      </c>
      <c r="H28" s="15">
        <v>627.54999999999995</v>
      </c>
      <c r="I28" s="16">
        <f t="shared" si="0"/>
        <v>0</v>
      </c>
      <c r="J28" s="17">
        <v>3626.1</v>
      </c>
      <c r="K28" s="18">
        <f t="shared" si="1"/>
        <v>0</v>
      </c>
      <c r="L28" s="19">
        <v>4834.8</v>
      </c>
      <c r="M28" s="20">
        <f t="shared" si="2"/>
        <v>0</v>
      </c>
      <c r="N28" s="21">
        <v>6043.5</v>
      </c>
      <c r="O28" s="22">
        <f t="shared" si="3"/>
        <v>0</v>
      </c>
    </row>
    <row r="29" spans="2:15" x14ac:dyDescent="0.3">
      <c r="B29" s="13" t="s">
        <v>176</v>
      </c>
      <c r="C29" s="49"/>
      <c r="D29" s="49"/>
      <c r="E29" s="1">
        <v>2300</v>
      </c>
      <c r="F29" s="1">
        <v>44</v>
      </c>
      <c r="G29" s="1">
        <v>12</v>
      </c>
      <c r="H29" s="15">
        <v>660.15</v>
      </c>
      <c r="I29" s="16">
        <f t="shared" si="0"/>
        <v>0</v>
      </c>
      <c r="J29" s="17">
        <v>3827.5499999999997</v>
      </c>
      <c r="K29" s="18">
        <f t="shared" si="1"/>
        <v>0</v>
      </c>
      <c r="L29" s="19">
        <v>5103.4000000000005</v>
      </c>
      <c r="M29" s="20">
        <f t="shared" si="2"/>
        <v>0</v>
      </c>
      <c r="N29" s="21">
        <v>6379.25</v>
      </c>
      <c r="O29" s="22">
        <f t="shared" si="3"/>
        <v>0</v>
      </c>
    </row>
    <row r="30" spans="2:15" x14ac:dyDescent="0.3">
      <c r="B30" s="13" t="s">
        <v>177</v>
      </c>
      <c r="C30" s="49"/>
      <c r="D30" s="49"/>
      <c r="E30" s="1">
        <v>2400</v>
      </c>
      <c r="F30" s="1">
        <v>55</v>
      </c>
      <c r="G30" s="1">
        <v>15</v>
      </c>
      <c r="H30" s="15">
        <v>692.75</v>
      </c>
      <c r="I30" s="16">
        <f t="shared" si="0"/>
        <v>0</v>
      </c>
      <c r="J30" s="17">
        <v>4029</v>
      </c>
      <c r="K30" s="18">
        <f t="shared" si="1"/>
        <v>0</v>
      </c>
      <c r="L30" s="19">
        <v>5372</v>
      </c>
      <c r="M30" s="20">
        <f t="shared" si="2"/>
        <v>0</v>
      </c>
      <c r="N30" s="21">
        <v>6715</v>
      </c>
      <c r="O30" s="22">
        <f t="shared" si="3"/>
        <v>0</v>
      </c>
    </row>
    <row r="31" spans="2:15" x14ac:dyDescent="0.3">
      <c r="B31" s="13" t="s">
        <v>178</v>
      </c>
      <c r="C31" s="49"/>
      <c r="D31" s="49"/>
      <c r="E31" s="1">
        <v>2500</v>
      </c>
      <c r="F31" s="1">
        <v>55</v>
      </c>
      <c r="G31" s="1">
        <v>15</v>
      </c>
      <c r="H31" s="15">
        <v>725.35</v>
      </c>
      <c r="I31" s="16">
        <f t="shared" si="0"/>
        <v>0</v>
      </c>
      <c r="J31" s="17">
        <v>4230.45</v>
      </c>
      <c r="K31" s="18">
        <f t="shared" si="1"/>
        <v>0</v>
      </c>
      <c r="L31" s="19">
        <v>5640.6</v>
      </c>
      <c r="M31" s="20">
        <f t="shared" si="2"/>
        <v>0</v>
      </c>
      <c r="N31" s="21">
        <v>7050.75</v>
      </c>
      <c r="O31" s="22">
        <f t="shared" si="3"/>
        <v>0</v>
      </c>
    </row>
    <row r="32" spans="2:15" x14ac:dyDescent="0.3">
      <c r="B32" s="13" t="s">
        <v>179</v>
      </c>
      <c r="C32" s="49"/>
      <c r="D32" s="49"/>
      <c r="E32" s="1">
        <v>2600</v>
      </c>
      <c r="F32" s="1">
        <v>55</v>
      </c>
      <c r="G32" s="1">
        <v>15</v>
      </c>
      <c r="H32" s="15">
        <v>757.95</v>
      </c>
      <c r="I32" s="16">
        <f t="shared" si="0"/>
        <v>0</v>
      </c>
      <c r="J32" s="17">
        <v>4431.8999999999996</v>
      </c>
      <c r="K32" s="18">
        <f t="shared" si="1"/>
        <v>0</v>
      </c>
      <c r="L32" s="19">
        <v>5909.2000000000007</v>
      </c>
      <c r="M32" s="20">
        <f t="shared" si="2"/>
        <v>0</v>
      </c>
      <c r="N32" s="21">
        <v>7386.5</v>
      </c>
      <c r="O32" s="22">
        <f t="shared" si="3"/>
        <v>0</v>
      </c>
    </row>
    <row r="33" spans="2:15" x14ac:dyDescent="0.3">
      <c r="B33" s="13" t="s">
        <v>180</v>
      </c>
      <c r="C33" s="49"/>
      <c r="D33" s="49"/>
      <c r="E33" s="1">
        <v>2700</v>
      </c>
      <c r="F33" s="1">
        <v>55</v>
      </c>
      <c r="G33" s="1">
        <v>15</v>
      </c>
      <c r="H33" s="15">
        <v>790.55</v>
      </c>
      <c r="I33" s="16">
        <f t="shared" si="0"/>
        <v>0</v>
      </c>
      <c r="J33" s="17">
        <v>4633.3499999999995</v>
      </c>
      <c r="K33" s="18">
        <f t="shared" si="1"/>
        <v>0</v>
      </c>
      <c r="L33" s="19">
        <v>6177.8</v>
      </c>
      <c r="M33" s="20">
        <f t="shared" si="2"/>
        <v>0</v>
      </c>
      <c r="N33" s="21">
        <v>7722.25</v>
      </c>
      <c r="O33" s="22">
        <f t="shared" si="3"/>
        <v>0</v>
      </c>
    </row>
    <row r="34" spans="2:15" x14ac:dyDescent="0.3">
      <c r="B34" s="13" t="s">
        <v>181</v>
      </c>
      <c r="C34" s="49"/>
      <c r="D34" s="49"/>
      <c r="E34" s="1">
        <v>2800</v>
      </c>
      <c r="F34" s="1">
        <v>66</v>
      </c>
      <c r="G34" s="1">
        <v>18</v>
      </c>
      <c r="H34" s="15">
        <v>823.15</v>
      </c>
      <c r="I34" s="16">
        <f t="shared" si="0"/>
        <v>0</v>
      </c>
      <c r="J34" s="17">
        <v>4834.8</v>
      </c>
      <c r="K34" s="18">
        <f t="shared" si="1"/>
        <v>0</v>
      </c>
      <c r="L34" s="19">
        <v>6446.4000000000005</v>
      </c>
      <c r="M34" s="20">
        <f t="shared" si="2"/>
        <v>0</v>
      </c>
      <c r="N34" s="21">
        <v>8058</v>
      </c>
      <c r="O34" s="22">
        <f t="shared" si="3"/>
        <v>0</v>
      </c>
    </row>
    <row r="35" spans="2:15" x14ac:dyDescent="0.3">
      <c r="B35" s="13" t="s">
        <v>182</v>
      </c>
      <c r="C35" s="49"/>
      <c r="D35" s="49"/>
      <c r="E35" s="1">
        <v>2900</v>
      </c>
      <c r="F35" s="1">
        <v>66</v>
      </c>
      <c r="G35" s="1">
        <v>18</v>
      </c>
      <c r="H35" s="15">
        <v>855.75</v>
      </c>
      <c r="I35" s="16">
        <f t="shared" si="0"/>
        <v>0</v>
      </c>
      <c r="J35" s="17">
        <v>5036.25</v>
      </c>
      <c r="K35" s="18">
        <f t="shared" si="1"/>
        <v>0</v>
      </c>
      <c r="L35" s="19">
        <v>6715</v>
      </c>
      <c r="M35" s="20">
        <f t="shared" si="2"/>
        <v>0</v>
      </c>
      <c r="N35" s="21">
        <v>8393.75</v>
      </c>
      <c r="O35" s="22">
        <f t="shared" si="3"/>
        <v>0</v>
      </c>
    </row>
    <row r="36" spans="2:15" x14ac:dyDescent="0.3">
      <c r="B36" s="13" t="s">
        <v>183</v>
      </c>
      <c r="C36" s="49"/>
      <c r="D36" s="49"/>
      <c r="E36" s="1">
        <v>3000</v>
      </c>
      <c r="F36" s="1">
        <v>66</v>
      </c>
      <c r="G36" s="1">
        <v>18</v>
      </c>
      <c r="H36" s="15">
        <v>888.35</v>
      </c>
      <c r="I36" s="16">
        <f t="shared" si="0"/>
        <v>0</v>
      </c>
      <c r="J36" s="17">
        <v>5237.7</v>
      </c>
      <c r="K36" s="18">
        <f t="shared" si="1"/>
        <v>0</v>
      </c>
      <c r="L36" s="19">
        <v>6983.6</v>
      </c>
      <c r="M36" s="20">
        <f t="shared" si="2"/>
        <v>0</v>
      </c>
      <c r="N36" s="21">
        <v>8729.5</v>
      </c>
      <c r="O36" s="22">
        <f t="shared" si="3"/>
        <v>0</v>
      </c>
    </row>
    <row r="37" spans="2:15" x14ac:dyDescent="0.3">
      <c r="B37" s="45" t="s">
        <v>184</v>
      </c>
      <c r="C37" s="49"/>
      <c r="D37" s="49"/>
      <c r="E37" s="50">
        <v>3100</v>
      </c>
      <c r="F37" s="1">
        <v>55</v>
      </c>
      <c r="G37" s="1">
        <v>15</v>
      </c>
      <c r="H37" s="15">
        <v>831.3</v>
      </c>
      <c r="I37" s="16">
        <f t="shared" si="0"/>
        <v>0</v>
      </c>
      <c r="J37" s="17">
        <v>4633.3500000000004</v>
      </c>
      <c r="K37" s="18">
        <f t="shared" si="1"/>
        <v>0</v>
      </c>
      <c r="L37" s="19">
        <v>6177.8000000000011</v>
      </c>
      <c r="M37" s="20">
        <f t="shared" si="2"/>
        <v>0</v>
      </c>
      <c r="N37" s="21">
        <v>7722.25</v>
      </c>
      <c r="O37" s="22">
        <f t="shared" si="3"/>
        <v>0</v>
      </c>
    </row>
    <row r="38" spans="2:15" x14ac:dyDescent="0.3">
      <c r="B38" s="45" t="s">
        <v>185</v>
      </c>
      <c r="C38" s="49"/>
      <c r="D38" s="49"/>
      <c r="E38" s="50">
        <v>3200</v>
      </c>
      <c r="F38" s="1">
        <v>66</v>
      </c>
      <c r="G38" s="1">
        <v>18</v>
      </c>
      <c r="H38" s="15">
        <v>863.9</v>
      </c>
      <c r="I38" s="16">
        <f t="shared" si="0"/>
        <v>0</v>
      </c>
      <c r="J38" s="17">
        <v>4834.8</v>
      </c>
      <c r="K38" s="18">
        <f t="shared" si="1"/>
        <v>0</v>
      </c>
      <c r="L38" s="19">
        <v>6446.4000000000005</v>
      </c>
      <c r="M38" s="20">
        <f t="shared" si="2"/>
        <v>0</v>
      </c>
      <c r="N38" s="21">
        <v>8058</v>
      </c>
      <c r="O38" s="22">
        <f t="shared" si="3"/>
        <v>0</v>
      </c>
    </row>
    <row r="39" spans="2:15" x14ac:dyDescent="0.3">
      <c r="B39" s="45" t="s">
        <v>186</v>
      </c>
      <c r="C39" s="49"/>
      <c r="D39" s="49"/>
      <c r="E39" s="50">
        <v>3300</v>
      </c>
      <c r="F39" s="1">
        <v>66</v>
      </c>
      <c r="G39" s="1">
        <v>18</v>
      </c>
      <c r="H39" s="15">
        <v>896.5</v>
      </c>
      <c r="I39" s="16">
        <f t="shared" si="0"/>
        <v>0</v>
      </c>
      <c r="J39" s="17">
        <v>5036.25</v>
      </c>
      <c r="K39" s="18">
        <f t="shared" si="1"/>
        <v>0</v>
      </c>
      <c r="L39" s="19">
        <v>6715</v>
      </c>
      <c r="M39" s="20">
        <f t="shared" si="2"/>
        <v>0</v>
      </c>
      <c r="N39" s="21">
        <v>8393.75</v>
      </c>
      <c r="O39" s="22">
        <f t="shared" si="3"/>
        <v>0</v>
      </c>
    </row>
    <row r="40" spans="2:15" x14ac:dyDescent="0.3">
      <c r="B40" s="45" t="s">
        <v>187</v>
      </c>
      <c r="C40" s="49"/>
      <c r="D40" s="49"/>
      <c r="E40" s="50">
        <v>3400</v>
      </c>
      <c r="F40" s="1">
        <v>66</v>
      </c>
      <c r="G40" s="1">
        <v>18</v>
      </c>
      <c r="H40" s="15">
        <v>929.1</v>
      </c>
      <c r="I40" s="16">
        <f t="shared" si="0"/>
        <v>0</v>
      </c>
      <c r="J40" s="17">
        <v>5237.7</v>
      </c>
      <c r="K40" s="18">
        <f t="shared" si="1"/>
        <v>0</v>
      </c>
      <c r="L40" s="19">
        <v>6983.6</v>
      </c>
      <c r="M40" s="20">
        <f t="shared" si="2"/>
        <v>0</v>
      </c>
      <c r="N40" s="21">
        <v>8729.5</v>
      </c>
      <c r="O40" s="22">
        <f t="shared" si="3"/>
        <v>0</v>
      </c>
    </row>
    <row r="41" spans="2:15" x14ac:dyDescent="0.3">
      <c r="B41" s="45" t="s">
        <v>188</v>
      </c>
      <c r="C41" s="49"/>
      <c r="D41" s="49"/>
      <c r="E41" s="50">
        <v>3500</v>
      </c>
      <c r="F41" s="1">
        <v>66</v>
      </c>
      <c r="G41" s="1">
        <v>18</v>
      </c>
      <c r="H41" s="15">
        <v>961.7</v>
      </c>
      <c r="I41" s="16">
        <f t="shared" si="0"/>
        <v>0</v>
      </c>
      <c r="J41" s="17">
        <v>5439.15</v>
      </c>
      <c r="K41" s="18">
        <f t="shared" si="1"/>
        <v>0</v>
      </c>
      <c r="L41" s="19">
        <v>7252.2000000000007</v>
      </c>
      <c r="M41" s="20">
        <f t="shared" si="2"/>
        <v>0</v>
      </c>
      <c r="N41" s="21">
        <v>9065.25</v>
      </c>
      <c r="O41" s="22">
        <f t="shared" si="3"/>
        <v>0</v>
      </c>
    </row>
    <row r="42" spans="2:15" x14ac:dyDescent="0.3">
      <c r="B42" s="45" t="s">
        <v>189</v>
      </c>
      <c r="C42" s="49"/>
      <c r="D42" s="49"/>
      <c r="E42" s="50">
        <v>3600</v>
      </c>
      <c r="F42" s="1">
        <v>77</v>
      </c>
      <c r="G42" s="1">
        <v>21</v>
      </c>
      <c r="H42" s="15">
        <v>994.3</v>
      </c>
      <c r="I42" s="16">
        <f t="shared" si="0"/>
        <v>0</v>
      </c>
      <c r="J42" s="17">
        <v>5640.6</v>
      </c>
      <c r="K42" s="18">
        <f t="shared" si="1"/>
        <v>0</v>
      </c>
      <c r="L42" s="19">
        <v>7520.8000000000011</v>
      </c>
      <c r="M42" s="20">
        <f t="shared" si="2"/>
        <v>0</v>
      </c>
      <c r="N42" s="21">
        <v>9401</v>
      </c>
      <c r="O42" s="22">
        <f t="shared" si="3"/>
        <v>0</v>
      </c>
    </row>
    <row r="43" spans="2:15" x14ac:dyDescent="0.3">
      <c r="B43" s="45" t="s">
        <v>190</v>
      </c>
      <c r="C43" s="49"/>
      <c r="D43" s="49"/>
      <c r="E43" s="50">
        <v>3700</v>
      </c>
      <c r="F43" s="1">
        <v>77</v>
      </c>
      <c r="G43" s="1">
        <v>21</v>
      </c>
      <c r="H43" s="15">
        <v>1026.9000000000001</v>
      </c>
      <c r="I43" s="16">
        <f t="shared" si="0"/>
        <v>0</v>
      </c>
      <c r="J43" s="17">
        <v>5842.0499999999993</v>
      </c>
      <c r="K43" s="18">
        <f t="shared" si="1"/>
        <v>0</v>
      </c>
      <c r="L43" s="19">
        <v>7789.4000000000005</v>
      </c>
      <c r="M43" s="20">
        <f t="shared" si="2"/>
        <v>0</v>
      </c>
      <c r="N43" s="21">
        <v>9736.75</v>
      </c>
      <c r="O43" s="22">
        <f t="shared" si="3"/>
        <v>0</v>
      </c>
    </row>
    <row r="44" spans="2:15" x14ac:dyDescent="0.3">
      <c r="B44" s="46" t="s">
        <v>191</v>
      </c>
      <c r="C44" s="49"/>
      <c r="D44" s="49"/>
      <c r="E44" s="50">
        <v>3800</v>
      </c>
      <c r="F44" s="1">
        <v>77</v>
      </c>
      <c r="G44" s="1">
        <v>21</v>
      </c>
      <c r="H44" s="15">
        <v>1059.5</v>
      </c>
      <c r="I44" s="16">
        <f t="shared" si="0"/>
        <v>0</v>
      </c>
      <c r="J44" s="17">
        <v>6043.5</v>
      </c>
      <c r="K44" s="18">
        <f t="shared" si="1"/>
        <v>0</v>
      </c>
      <c r="L44" s="19">
        <v>8058</v>
      </c>
      <c r="M44" s="20">
        <f t="shared" si="2"/>
        <v>0</v>
      </c>
      <c r="N44" s="21">
        <v>10072.5</v>
      </c>
      <c r="O44" s="22">
        <f t="shared" si="3"/>
        <v>0</v>
      </c>
    </row>
    <row r="45" spans="2:15" x14ac:dyDescent="0.3">
      <c r="B45" s="47" t="s">
        <v>149</v>
      </c>
      <c r="C45" s="49"/>
      <c r="D45" s="49"/>
      <c r="E45" s="50">
        <v>3900</v>
      </c>
      <c r="F45" s="1">
        <v>77</v>
      </c>
      <c r="G45" s="1">
        <v>21</v>
      </c>
      <c r="H45" s="15">
        <v>1092.0999999999999</v>
      </c>
      <c r="I45" s="16">
        <f t="shared" si="0"/>
        <v>0</v>
      </c>
      <c r="J45" s="48">
        <v>6244.95</v>
      </c>
      <c r="K45" s="18">
        <f t="shared" si="1"/>
        <v>0</v>
      </c>
      <c r="L45" s="19">
        <v>8326.6</v>
      </c>
      <c r="M45" s="20">
        <f t="shared" si="2"/>
        <v>0</v>
      </c>
      <c r="N45" s="21">
        <v>10408.25</v>
      </c>
      <c r="O45" s="22">
        <f t="shared" si="3"/>
        <v>0</v>
      </c>
    </row>
    <row r="46" spans="2:15" x14ac:dyDescent="0.3">
      <c r="B46" s="47" t="s">
        <v>150</v>
      </c>
      <c r="C46" s="49"/>
      <c r="D46" s="49"/>
      <c r="E46" s="50">
        <v>4000</v>
      </c>
      <c r="F46" s="1">
        <v>88</v>
      </c>
      <c r="G46" s="1">
        <v>24</v>
      </c>
      <c r="H46" s="15">
        <v>1124.7</v>
      </c>
      <c r="I46" s="16">
        <f t="shared" si="0"/>
        <v>0</v>
      </c>
      <c r="J46" s="48">
        <v>6446.4</v>
      </c>
      <c r="K46" s="18">
        <f t="shared" si="1"/>
        <v>0</v>
      </c>
      <c r="L46" s="19">
        <v>8595.2000000000007</v>
      </c>
      <c r="M46" s="20">
        <f t="shared" si="2"/>
        <v>0</v>
      </c>
      <c r="N46" s="21">
        <v>10744</v>
      </c>
      <c r="O46" s="22">
        <f t="shared" si="3"/>
        <v>0</v>
      </c>
    </row>
    <row r="47" spans="2:15" x14ac:dyDescent="0.3">
      <c r="B47" s="47" t="s">
        <v>151</v>
      </c>
      <c r="C47" s="49"/>
      <c r="D47" s="49"/>
      <c r="E47" s="50">
        <v>4100</v>
      </c>
      <c r="F47" s="1">
        <v>88</v>
      </c>
      <c r="G47" s="1">
        <v>24</v>
      </c>
      <c r="H47" s="15">
        <v>1157.3</v>
      </c>
      <c r="I47" s="16">
        <f t="shared" si="0"/>
        <v>0</v>
      </c>
      <c r="J47" s="48">
        <v>6647.85</v>
      </c>
      <c r="K47" s="18">
        <f t="shared" si="1"/>
        <v>0</v>
      </c>
      <c r="L47" s="19">
        <v>8863.7999999999993</v>
      </c>
      <c r="M47" s="20">
        <f t="shared" si="2"/>
        <v>0</v>
      </c>
      <c r="N47" s="21">
        <v>11079.75</v>
      </c>
      <c r="O47" s="22">
        <f t="shared" si="3"/>
        <v>0</v>
      </c>
    </row>
    <row r="48" spans="2:15" x14ac:dyDescent="0.3">
      <c r="B48" s="47" t="s">
        <v>152</v>
      </c>
      <c r="C48" s="49"/>
      <c r="D48" s="49"/>
      <c r="E48" s="50">
        <v>4200</v>
      </c>
      <c r="F48" s="1">
        <v>88</v>
      </c>
      <c r="G48" s="1">
        <v>24</v>
      </c>
      <c r="H48" s="15">
        <v>1189.9000000000001</v>
      </c>
      <c r="I48" s="16">
        <f t="shared" si="0"/>
        <v>0</v>
      </c>
      <c r="J48" s="48">
        <v>6849.2999999999993</v>
      </c>
      <c r="K48" s="18">
        <f t="shared" si="1"/>
        <v>0</v>
      </c>
      <c r="L48" s="19">
        <v>9132.4000000000015</v>
      </c>
      <c r="M48" s="20">
        <f t="shared" si="2"/>
        <v>0</v>
      </c>
      <c r="N48" s="21">
        <v>11415.5</v>
      </c>
      <c r="O48" s="22">
        <f t="shared" si="3"/>
        <v>0</v>
      </c>
    </row>
    <row r="49" spans="2:15" x14ac:dyDescent="0.3">
      <c r="B49" s="47" t="s">
        <v>153</v>
      </c>
      <c r="C49" s="49"/>
      <c r="D49" s="49"/>
      <c r="E49" s="50">
        <v>4300</v>
      </c>
      <c r="F49" s="1">
        <v>88</v>
      </c>
      <c r="G49" s="1">
        <v>24</v>
      </c>
      <c r="H49" s="15">
        <v>1222.5</v>
      </c>
      <c r="I49" s="16">
        <f t="shared" si="0"/>
        <v>0</v>
      </c>
      <c r="J49" s="48">
        <v>7050.75</v>
      </c>
      <c r="K49" s="18">
        <f t="shared" si="1"/>
        <v>0</v>
      </c>
      <c r="L49" s="19">
        <v>9401</v>
      </c>
      <c r="M49" s="20">
        <f t="shared" si="2"/>
        <v>0</v>
      </c>
      <c r="N49" s="21">
        <v>11751.25</v>
      </c>
      <c r="O49" s="22">
        <f t="shared" si="3"/>
        <v>0</v>
      </c>
    </row>
    <row r="50" spans="2:15" x14ac:dyDescent="0.3">
      <c r="B50" s="47" t="s">
        <v>154</v>
      </c>
      <c r="C50" s="49"/>
      <c r="D50" s="49"/>
      <c r="E50" s="50">
        <v>4400</v>
      </c>
      <c r="F50" s="1">
        <v>99</v>
      </c>
      <c r="G50" s="1">
        <v>27</v>
      </c>
      <c r="H50" s="15">
        <v>1255.0999999999999</v>
      </c>
      <c r="I50" s="16">
        <f t="shared" si="0"/>
        <v>0</v>
      </c>
      <c r="J50" s="48">
        <v>7252.2</v>
      </c>
      <c r="K50" s="18">
        <f t="shared" si="1"/>
        <v>0</v>
      </c>
      <c r="L50" s="19">
        <v>9669.6</v>
      </c>
      <c r="M50" s="20">
        <f t="shared" si="2"/>
        <v>0</v>
      </c>
      <c r="N50" s="21">
        <v>12087</v>
      </c>
      <c r="O50" s="22">
        <f t="shared" si="3"/>
        <v>0</v>
      </c>
    </row>
    <row r="51" spans="2:15" x14ac:dyDescent="0.3">
      <c r="B51" s="47" t="s">
        <v>155</v>
      </c>
      <c r="C51" s="49"/>
      <c r="D51" s="49"/>
      <c r="E51" s="50">
        <v>4500</v>
      </c>
      <c r="F51" s="1">
        <v>99</v>
      </c>
      <c r="G51" s="1">
        <v>27</v>
      </c>
      <c r="H51" s="15">
        <v>1287.7</v>
      </c>
      <c r="I51" s="16">
        <f t="shared" si="0"/>
        <v>0</v>
      </c>
      <c r="J51" s="48">
        <v>7453.65</v>
      </c>
      <c r="K51" s="18">
        <f t="shared" si="1"/>
        <v>0</v>
      </c>
      <c r="L51" s="19">
        <v>9938.2000000000007</v>
      </c>
      <c r="M51" s="20">
        <f t="shared" si="2"/>
        <v>0</v>
      </c>
      <c r="N51" s="21">
        <v>12422.75</v>
      </c>
      <c r="O51" s="22">
        <f t="shared" si="3"/>
        <v>0</v>
      </c>
    </row>
    <row r="52" spans="2:15" x14ac:dyDescent="0.3">
      <c r="B52" s="47" t="s">
        <v>156</v>
      </c>
      <c r="C52" s="49"/>
      <c r="D52" s="49"/>
      <c r="E52" s="50">
        <v>4600</v>
      </c>
      <c r="F52" s="1">
        <v>99</v>
      </c>
      <c r="G52" s="1">
        <v>27</v>
      </c>
      <c r="H52" s="15">
        <v>1320.3</v>
      </c>
      <c r="I52" s="16">
        <f t="shared" si="0"/>
        <v>0</v>
      </c>
      <c r="J52" s="48">
        <v>7655.1</v>
      </c>
      <c r="K52" s="18">
        <f t="shared" si="1"/>
        <v>0</v>
      </c>
      <c r="L52" s="19">
        <v>10206.799999999999</v>
      </c>
      <c r="M52" s="20">
        <f t="shared" si="2"/>
        <v>0</v>
      </c>
      <c r="N52" s="21">
        <v>12758.5</v>
      </c>
      <c r="O52" s="22">
        <f t="shared" si="3"/>
        <v>0</v>
      </c>
    </row>
    <row r="53" spans="2:15" x14ac:dyDescent="0.3">
      <c r="B53" s="47" t="s">
        <v>157</v>
      </c>
      <c r="C53" s="49"/>
      <c r="D53" s="49"/>
      <c r="E53" s="50">
        <v>4700</v>
      </c>
      <c r="F53" s="1">
        <v>99</v>
      </c>
      <c r="G53" s="1">
        <v>27</v>
      </c>
      <c r="H53" s="15">
        <v>1352.9</v>
      </c>
      <c r="I53" s="16">
        <f t="shared" si="0"/>
        <v>0</v>
      </c>
      <c r="J53" s="48">
        <v>7856.5499999999993</v>
      </c>
      <c r="K53" s="18">
        <f t="shared" si="1"/>
        <v>0</v>
      </c>
      <c r="L53" s="19">
        <v>10475.400000000001</v>
      </c>
      <c r="M53" s="20">
        <f t="shared" si="2"/>
        <v>0</v>
      </c>
      <c r="N53" s="21">
        <v>13094.25</v>
      </c>
      <c r="O53" s="22">
        <f t="shared" si="3"/>
        <v>0</v>
      </c>
    </row>
    <row r="54" spans="2:15" x14ac:dyDescent="0.3">
      <c r="B54" s="47" t="s">
        <v>158</v>
      </c>
      <c r="C54" s="49"/>
      <c r="D54" s="49"/>
      <c r="E54" s="50">
        <v>4800</v>
      </c>
      <c r="F54" s="1">
        <v>110</v>
      </c>
      <c r="G54" s="1">
        <v>30</v>
      </c>
      <c r="H54" s="15">
        <v>1385.5</v>
      </c>
      <c r="I54" s="16">
        <f t="shared" si="0"/>
        <v>0</v>
      </c>
      <c r="J54" s="48">
        <v>8058</v>
      </c>
      <c r="K54" s="18">
        <f t="shared" si="1"/>
        <v>0</v>
      </c>
      <c r="L54" s="19">
        <v>10744</v>
      </c>
      <c r="M54" s="20">
        <f t="shared" si="2"/>
        <v>0</v>
      </c>
      <c r="N54" s="21">
        <v>13430</v>
      </c>
      <c r="O54" s="22">
        <f t="shared" si="3"/>
        <v>0</v>
      </c>
    </row>
    <row r="55" spans="2:15" x14ac:dyDescent="0.3">
      <c r="B55" s="47" t="s">
        <v>159</v>
      </c>
      <c r="C55" s="49"/>
      <c r="D55" s="49"/>
      <c r="E55" s="50">
        <v>4900</v>
      </c>
      <c r="F55" s="1">
        <v>110</v>
      </c>
      <c r="G55" s="1">
        <v>30</v>
      </c>
      <c r="H55" s="15">
        <v>1418.1</v>
      </c>
      <c r="I55" s="16">
        <f t="shared" si="0"/>
        <v>0</v>
      </c>
      <c r="J55" s="48">
        <v>8259.4500000000007</v>
      </c>
      <c r="K55" s="18">
        <f t="shared" si="1"/>
        <v>0</v>
      </c>
      <c r="L55" s="19">
        <v>11012.6</v>
      </c>
      <c r="M55" s="20">
        <f t="shared" si="2"/>
        <v>0</v>
      </c>
      <c r="N55" s="21">
        <v>13765.75</v>
      </c>
      <c r="O55" s="22">
        <f t="shared" si="3"/>
        <v>0</v>
      </c>
    </row>
    <row r="56" spans="2:15" x14ac:dyDescent="0.3">
      <c r="B56" s="47" t="s">
        <v>160</v>
      </c>
      <c r="C56" s="49"/>
      <c r="D56" s="49"/>
      <c r="E56" s="50">
        <v>5000</v>
      </c>
      <c r="F56" s="1">
        <v>110</v>
      </c>
      <c r="G56" s="1">
        <v>30</v>
      </c>
      <c r="H56" s="15">
        <v>1450.7</v>
      </c>
      <c r="I56" s="16">
        <f t="shared" si="0"/>
        <v>0</v>
      </c>
      <c r="J56" s="48">
        <v>8460.9</v>
      </c>
      <c r="K56" s="18">
        <f t="shared" si="1"/>
        <v>0</v>
      </c>
      <c r="L56" s="19">
        <v>11281.2</v>
      </c>
      <c r="M56" s="20">
        <f t="shared" si="2"/>
        <v>0</v>
      </c>
      <c r="N56" s="21">
        <v>14101.5</v>
      </c>
      <c r="O56" s="22">
        <f t="shared" si="3"/>
        <v>0</v>
      </c>
    </row>
  </sheetData>
  <mergeCells count="21">
    <mergeCell ref="C14:C56"/>
    <mergeCell ref="D14:D56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B78C1-862D-4A8D-BEEA-C7523EEED958}">
  <dimension ref="B2:O56"/>
  <sheetViews>
    <sheetView zoomScaleNormal="100" workbookViewId="0"/>
  </sheetViews>
  <sheetFormatPr defaultRowHeight="14.4" x14ac:dyDescent="0.3"/>
  <cols>
    <col min="1" max="1" width="2.5546875" customWidth="1"/>
    <col min="2" max="2" width="28.44140625" customWidth="1"/>
    <col min="3" max="3" width="9.44140625" customWidth="1"/>
    <col min="7" max="7" width="9.44140625" customWidth="1"/>
    <col min="8" max="8" width="27.88671875" customWidth="1"/>
    <col min="9" max="9" width="23.6640625" customWidth="1"/>
    <col min="10" max="10" width="27.88671875" customWidth="1"/>
    <col min="11" max="11" width="23.109375" customWidth="1"/>
    <col min="12" max="12" width="27.88671875" customWidth="1"/>
    <col min="13" max="13" width="23.6640625" customWidth="1"/>
    <col min="14" max="14" width="27.88671875" customWidth="1"/>
    <col min="15" max="15" width="23.6640625" customWidth="1"/>
  </cols>
  <sheetData>
    <row r="2" spans="2:15" ht="15.6" x14ac:dyDescent="0.3">
      <c r="B2" s="3"/>
      <c r="C2" s="4" t="s">
        <v>8</v>
      </c>
      <c r="D2" s="5"/>
      <c r="E2" s="5"/>
      <c r="F2" s="5"/>
      <c r="G2" s="6"/>
      <c r="H2" s="7"/>
    </row>
    <row r="3" spans="2:15" ht="8.25" customHeight="1" thickBot="1" x14ac:dyDescent="0.35">
      <c r="B3" s="6"/>
      <c r="C3" s="7"/>
      <c r="D3" s="7"/>
      <c r="E3" s="7"/>
      <c r="F3" s="7"/>
      <c r="G3" s="6"/>
      <c r="H3" s="7"/>
    </row>
    <row r="4" spans="2:15" ht="16.2" thickBot="1" x14ac:dyDescent="0.35">
      <c r="B4" s="6" t="s">
        <v>5</v>
      </c>
      <c r="C4" s="7"/>
      <c r="D4" s="7"/>
      <c r="E4" s="8"/>
      <c r="F4" s="9"/>
      <c r="G4" s="14"/>
      <c r="H4" s="7"/>
    </row>
    <row r="5" spans="2:15" ht="8.25" customHeight="1" thickBot="1" x14ac:dyDescent="0.35">
      <c r="B5" s="6"/>
      <c r="C5" s="7"/>
      <c r="D5" s="7"/>
      <c r="E5" s="9"/>
      <c r="F5" s="9"/>
      <c r="G5" s="14"/>
      <c r="H5" s="7"/>
    </row>
    <row r="6" spans="2:15" ht="16.2" thickBot="1" x14ac:dyDescent="0.35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2" thickBot="1" x14ac:dyDescent="0.35">
      <c r="B7" s="6"/>
      <c r="C7" s="7"/>
      <c r="D7" s="7"/>
      <c r="E7" s="9"/>
      <c r="F7" s="9"/>
      <c r="G7" s="14"/>
      <c r="H7" t="s">
        <v>11</v>
      </c>
    </row>
    <row r="8" spans="2:15" ht="16.2" thickBot="1" x14ac:dyDescent="0.35">
      <c r="B8" s="6" t="s">
        <v>7</v>
      </c>
      <c r="C8" s="7"/>
      <c r="D8" s="7"/>
      <c r="E8" s="8"/>
      <c r="F8" s="9"/>
      <c r="G8" s="14"/>
      <c r="H8" s="7"/>
    </row>
    <row r="9" spans="2:15" ht="6.75" customHeight="1" x14ac:dyDescent="0.3">
      <c r="B9" s="10"/>
      <c r="C9" s="11"/>
      <c r="D9" s="11"/>
      <c r="E9" s="12"/>
      <c r="F9" s="12"/>
      <c r="G9" s="14"/>
      <c r="H9" s="7"/>
    </row>
    <row r="10" spans="2:15" x14ac:dyDescent="0.3">
      <c r="B10" s="44" t="s">
        <v>62</v>
      </c>
    </row>
    <row r="11" spans="2:15" ht="30" customHeight="1" x14ac:dyDescent="0.3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16</v>
      </c>
      <c r="G11" s="26"/>
      <c r="H11" s="24" t="s">
        <v>13</v>
      </c>
      <c r="I11" s="24"/>
      <c r="J11" s="39" t="s">
        <v>12</v>
      </c>
      <c r="K11" s="39"/>
      <c r="L11" s="40" t="s">
        <v>14</v>
      </c>
      <c r="M11" s="40"/>
      <c r="N11" s="41" t="s">
        <v>15</v>
      </c>
      <c r="O11" s="41"/>
    </row>
    <row r="12" spans="2:15" ht="21.75" customHeight="1" x14ac:dyDescent="0.3">
      <c r="B12" s="30"/>
      <c r="C12" s="31"/>
      <c r="D12" s="31"/>
      <c r="E12" s="31"/>
      <c r="F12" s="27" t="s">
        <v>17</v>
      </c>
      <c r="G12" s="27" t="s">
        <v>18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15" customHeight="1" x14ac:dyDescent="0.3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3">
      <c r="B14" s="13" t="s">
        <v>192</v>
      </c>
      <c r="C14" s="32">
        <v>300</v>
      </c>
      <c r="D14" s="32">
        <v>122</v>
      </c>
      <c r="E14" s="1">
        <v>800</v>
      </c>
      <c r="F14" s="1">
        <v>27</v>
      </c>
      <c r="G14" s="1">
        <v>3</v>
      </c>
      <c r="H14" s="15">
        <v>249.375</v>
      </c>
      <c r="I14" s="16">
        <f>H14*POWER((($E$4+$E$6)/2-$E$8)/70,1.4)</f>
        <v>0</v>
      </c>
      <c r="J14" s="17">
        <v>967.19999999999993</v>
      </c>
      <c r="K14" s="18">
        <f>J14*POWER((($E$4+$E$6)/2-$E$8)/70,1.1)</f>
        <v>0</v>
      </c>
      <c r="L14" s="19">
        <v>1289.6000000000001</v>
      </c>
      <c r="M14" s="20">
        <f>L14*POWER((($E$4+$E$6)/2-$E$8)/70,1.1)</f>
        <v>0</v>
      </c>
      <c r="N14" s="21">
        <v>1612</v>
      </c>
      <c r="O14" s="22">
        <f>N14*POWER((($E$4+$E$6)/2-$E$8)/70,1.1)</f>
        <v>0</v>
      </c>
    </row>
    <row r="15" spans="2:15" x14ac:dyDescent="0.3">
      <c r="B15" s="13" t="s">
        <v>193</v>
      </c>
      <c r="C15" s="33"/>
      <c r="D15" s="33"/>
      <c r="E15" s="1">
        <v>900</v>
      </c>
      <c r="F15" s="1">
        <v>27</v>
      </c>
      <c r="G15" s="1">
        <v>3</v>
      </c>
      <c r="H15" s="15">
        <v>296.875</v>
      </c>
      <c r="I15" s="16">
        <f t="shared" ref="I15:I56" si="0">H15*POWER((($E$4+$E$6)/2-$E$8)/70,1.4)</f>
        <v>0</v>
      </c>
      <c r="J15" s="17">
        <v>1209</v>
      </c>
      <c r="K15" s="18">
        <f t="shared" ref="K15:K56" si="1">J15*POWER((($E$4+$E$6)/2-$E$8)/70,1.1)</f>
        <v>0</v>
      </c>
      <c r="L15" s="19">
        <v>1612</v>
      </c>
      <c r="M15" s="20">
        <f t="shared" ref="M15:M56" si="2">L15*POWER((($E$4+$E$6)/2-$E$8)/70,1.1)</f>
        <v>0</v>
      </c>
      <c r="N15" s="21">
        <v>2015</v>
      </c>
      <c r="O15" s="22">
        <f t="shared" ref="O15:O56" si="3">N15*POWER((($E$4+$E$6)/2-$E$8)/70,1.1)</f>
        <v>0</v>
      </c>
    </row>
    <row r="16" spans="2:15" x14ac:dyDescent="0.3">
      <c r="B16" s="13" t="s">
        <v>194</v>
      </c>
      <c r="C16" s="33"/>
      <c r="D16" s="33"/>
      <c r="E16" s="1">
        <v>1000</v>
      </c>
      <c r="F16" s="1">
        <v>27</v>
      </c>
      <c r="G16" s="1">
        <v>3</v>
      </c>
      <c r="H16" s="15">
        <v>344.375</v>
      </c>
      <c r="I16" s="16">
        <f t="shared" si="0"/>
        <v>0</v>
      </c>
      <c r="J16" s="17">
        <v>1450.8000000000002</v>
      </c>
      <c r="K16" s="18">
        <f t="shared" si="1"/>
        <v>0</v>
      </c>
      <c r="L16" s="19">
        <v>1934.4000000000005</v>
      </c>
      <c r="M16" s="20">
        <f t="shared" si="2"/>
        <v>0</v>
      </c>
      <c r="N16" s="21">
        <v>2418.0000000000005</v>
      </c>
      <c r="O16" s="22">
        <f t="shared" si="3"/>
        <v>0</v>
      </c>
    </row>
    <row r="17" spans="2:15" x14ac:dyDescent="0.3">
      <c r="B17" s="13" t="s">
        <v>195</v>
      </c>
      <c r="C17" s="33"/>
      <c r="D17" s="33"/>
      <c r="E17" s="1">
        <v>1100</v>
      </c>
      <c r="F17" s="1">
        <v>27</v>
      </c>
      <c r="G17" s="1">
        <v>3</v>
      </c>
      <c r="H17" s="15">
        <v>391.875</v>
      </c>
      <c r="I17" s="16">
        <f t="shared" si="0"/>
        <v>0</v>
      </c>
      <c r="J17" s="17">
        <v>1692.6</v>
      </c>
      <c r="K17" s="18">
        <f t="shared" si="1"/>
        <v>0</v>
      </c>
      <c r="L17" s="19">
        <v>2256.8000000000002</v>
      </c>
      <c r="M17" s="20">
        <f t="shared" si="2"/>
        <v>0</v>
      </c>
      <c r="N17" s="21">
        <v>2821</v>
      </c>
      <c r="O17" s="22">
        <f t="shared" si="3"/>
        <v>0</v>
      </c>
    </row>
    <row r="18" spans="2:15" x14ac:dyDescent="0.3">
      <c r="B18" s="13" t="s">
        <v>196</v>
      </c>
      <c r="C18" s="33"/>
      <c r="D18" s="33"/>
      <c r="E18" s="1">
        <v>1200</v>
      </c>
      <c r="F18" s="1">
        <v>54</v>
      </c>
      <c r="G18" s="1">
        <v>6</v>
      </c>
      <c r="H18" s="15">
        <v>439.375</v>
      </c>
      <c r="I18" s="16">
        <f t="shared" si="0"/>
        <v>0</v>
      </c>
      <c r="J18" s="17">
        <v>1934.3999999999999</v>
      </c>
      <c r="K18" s="18">
        <f t="shared" si="1"/>
        <v>0</v>
      </c>
      <c r="L18" s="19">
        <v>2579.2000000000003</v>
      </c>
      <c r="M18" s="20">
        <f t="shared" si="2"/>
        <v>0</v>
      </c>
      <c r="N18" s="21">
        <v>3224</v>
      </c>
      <c r="O18" s="22">
        <f t="shared" si="3"/>
        <v>0</v>
      </c>
    </row>
    <row r="19" spans="2:15" x14ac:dyDescent="0.3">
      <c r="B19" s="13" t="s">
        <v>197</v>
      </c>
      <c r="C19" s="33"/>
      <c r="D19" s="33"/>
      <c r="E19" s="1">
        <v>1300</v>
      </c>
      <c r="F19" s="1">
        <v>54</v>
      </c>
      <c r="G19" s="1">
        <v>6</v>
      </c>
      <c r="H19" s="15">
        <v>486.875</v>
      </c>
      <c r="I19" s="16">
        <f t="shared" si="0"/>
        <v>0</v>
      </c>
      <c r="J19" s="17">
        <v>2176.1999999999998</v>
      </c>
      <c r="K19" s="18">
        <f t="shared" si="1"/>
        <v>0</v>
      </c>
      <c r="L19" s="19">
        <v>2901.6000000000004</v>
      </c>
      <c r="M19" s="20">
        <f t="shared" si="2"/>
        <v>0</v>
      </c>
      <c r="N19" s="21">
        <v>3627</v>
      </c>
      <c r="O19" s="22">
        <f t="shared" si="3"/>
        <v>0</v>
      </c>
    </row>
    <row r="20" spans="2:15" x14ac:dyDescent="0.3">
      <c r="B20" s="13" t="s">
        <v>198</v>
      </c>
      <c r="C20" s="33"/>
      <c r="D20" s="33"/>
      <c r="E20" s="1">
        <v>1400</v>
      </c>
      <c r="F20" s="1">
        <v>54</v>
      </c>
      <c r="G20" s="1">
        <v>6</v>
      </c>
      <c r="H20" s="15">
        <v>534.375</v>
      </c>
      <c r="I20" s="16">
        <f t="shared" si="0"/>
        <v>0</v>
      </c>
      <c r="J20" s="17">
        <v>2418</v>
      </c>
      <c r="K20" s="18">
        <f t="shared" si="1"/>
        <v>0</v>
      </c>
      <c r="L20" s="19">
        <v>3224</v>
      </c>
      <c r="M20" s="20">
        <f t="shared" si="2"/>
        <v>0</v>
      </c>
      <c r="N20" s="21">
        <v>4030</v>
      </c>
      <c r="O20" s="22">
        <f t="shared" si="3"/>
        <v>0</v>
      </c>
    </row>
    <row r="21" spans="2:15" x14ac:dyDescent="0.3">
      <c r="B21" s="13" t="s">
        <v>199</v>
      </c>
      <c r="C21" s="33"/>
      <c r="D21" s="33"/>
      <c r="E21" s="1">
        <v>1500</v>
      </c>
      <c r="F21" s="1">
        <v>54</v>
      </c>
      <c r="G21" s="1">
        <v>6</v>
      </c>
      <c r="H21" s="15">
        <v>581.875</v>
      </c>
      <c r="I21" s="16">
        <f t="shared" si="0"/>
        <v>0</v>
      </c>
      <c r="J21" s="17">
        <v>2659.7999999999997</v>
      </c>
      <c r="K21" s="18">
        <f t="shared" si="1"/>
        <v>0</v>
      </c>
      <c r="L21" s="19">
        <v>3546.4</v>
      </c>
      <c r="M21" s="20">
        <f t="shared" si="2"/>
        <v>0</v>
      </c>
      <c r="N21" s="21">
        <v>4433</v>
      </c>
      <c r="O21" s="22">
        <f t="shared" si="3"/>
        <v>0</v>
      </c>
    </row>
    <row r="22" spans="2:15" x14ac:dyDescent="0.3">
      <c r="B22" s="13" t="s">
        <v>200</v>
      </c>
      <c r="C22" s="33"/>
      <c r="D22" s="33"/>
      <c r="E22" s="1">
        <v>1600</v>
      </c>
      <c r="F22" s="1">
        <v>81</v>
      </c>
      <c r="G22" s="1">
        <v>9</v>
      </c>
      <c r="H22" s="15">
        <v>629.375</v>
      </c>
      <c r="I22" s="16">
        <f t="shared" si="0"/>
        <v>0</v>
      </c>
      <c r="J22" s="17">
        <v>2901.6</v>
      </c>
      <c r="K22" s="18">
        <f t="shared" si="1"/>
        <v>0</v>
      </c>
      <c r="L22" s="19">
        <v>3868.8</v>
      </c>
      <c r="M22" s="20">
        <f t="shared" si="2"/>
        <v>0</v>
      </c>
      <c r="N22" s="21">
        <v>4836</v>
      </c>
      <c r="O22" s="22">
        <f t="shared" si="3"/>
        <v>0</v>
      </c>
    </row>
    <row r="23" spans="2:15" x14ac:dyDescent="0.3">
      <c r="B23" s="13" t="s">
        <v>201</v>
      </c>
      <c r="C23" s="33"/>
      <c r="D23" s="33"/>
      <c r="E23" s="1">
        <v>1700</v>
      </c>
      <c r="F23" s="1">
        <v>81</v>
      </c>
      <c r="G23" s="1">
        <v>9</v>
      </c>
      <c r="H23" s="15">
        <v>676.875</v>
      </c>
      <c r="I23" s="16">
        <f t="shared" si="0"/>
        <v>0</v>
      </c>
      <c r="J23" s="17">
        <v>3143.4</v>
      </c>
      <c r="K23" s="18">
        <f t="shared" si="1"/>
        <v>0</v>
      </c>
      <c r="L23" s="19">
        <v>4191.2</v>
      </c>
      <c r="M23" s="20">
        <f t="shared" si="2"/>
        <v>0</v>
      </c>
      <c r="N23" s="21">
        <v>5239</v>
      </c>
      <c r="O23" s="22">
        <f t="shared" si="3"/>
        <v>0</v>
      </c>
    </row>
    <row r="24" spans="2:15" x14ac:dyDescent="0.3">
      <c r="B24" s="13" t="s">
        <v>202</v>
      </c>
      <c r="C24" s="33"/>
      <c r="D24" s="33"/>
      <c r="E24" s="1">
        <v>1800</v>
      </c>
      <c r="F24" s="1">
        <v>81</v>
      </c>
      <c r="G24" s="1">
        <v>9</v>
      </c>
      <c r="H24" s="15">
        <v>724.375</v>
      </c>
      <c r="I24" s="16">
        <f t="shared" si="0"/>
        <v>0</v>
      </c>
      <c r="J24" s="17">
        <v>3385.2</v>
      </c>
      <c r="K24" s="18">
        <f t="shared" si="1"/>
        <v>0</v>
      </c>
      <c r="L24" s="19">
        <v>4513.6000000000004</v>
      </c>
      <c r="M24" s="20">
        <f t="shared" si="2"/>
        <v>0</v>
      </c>
      <c r="N24" s="21">
        <v>5642</v>
      </c>
      <c r="O24" s="22">
        <f t="shared" si="3"/>
        <v>0</v>
      </c>
    </row>
    <row r="25" spans="2:15" x14ac:dyDescent="0.3">
      <c r="B25" s="13" t="s">
        <v>203</v>
      </c>
      <c r="C25" s="33"/>
      <c r="D25" s="33"/>
      <c r="E25" s="1">
        <v>1900</v>
      </c>
      <c r="F25" s="1">
        <v>81</v>
      </c>
      <c r="G25" s="1">
        <v>9</v>
      </c>
      <c r="H25" s="15">
        <v>771.875</v>
      </c>
      <c r="I25" s="16">
        <f t="shared" si="0"/>
        <v>0</v>
      </c>
      <c r="J25" s="17">
        <v>3627.0000000000005</v>
      </c>
      <c r="K25" s="18">
        <f t="shared" si="1"/>
        <v>0</v>
      </c>
      <c r="L25" s="19">
        <v>4836.0000000000009</v>
      </c>
      <c r="M25" s="20">
        <f t="shared" si="2"/>
        <v>0</v>
      </c>
      <c r="N25" s="21">
        <v>6045.0000000000009</v>
      </c>
      <c r="O25" s="22">
        <f t="shared" si="3"/>
        <v>0</v>
      </c>
    </row>
    <row r="26" spans="2:15" x14ac:dyDescent="0.3">
      <c r="B26" s="13" t="s">
        <v>204</v>
      </c>
      <c r="C26" s="33"/>
      <c r="D26" s="33"/>
      <c r="E26" s="1">
        <v>2000</v>
      </c>
      <c r="F26" s="1">
        <v>108</v>
      </c>
      <c r="G26" s="1">
        <v>12</v>
      </c>
      <c r="H26" s="15">
        <v>819.375</v>
      </c>
      <c r="I26" s="16">
        <f t="shared" si="0"/>
        <v>0</v>
      </c>
      <c r="J26" s="17">
        <v>3868.8</v>
      </c>
      <c r="K26" s="18">
        <f t="shared" si="1"/>
        <v>0</v>
      </c>
      <c r="L26" s="19">
        <v>5158.4000000000015</v>
      </c>
      <c r="M26" s="20">
        <f t="shared" si="2"/>
        <v>0</v>
      </c>
      <c r="N26" s="21">
        <v>6448.0000000000009</v>
      </c>
      <c r="O26" s="22">
        <f t="shared" si="3"/>
        <v>0</v>
      </c>
    </row>
    <row r="27" spans="2:15" x14ac:dyDescent="0.3">
      <c r="B27" s="13" t="s">
        <v>205</v>
      </c>
      <c r="C27" s="33"/>
      <c r="D27" s="33"/>
      <c r="E27" s="1">
        <v>2100</v>
      </c>
      <c r="F27" s="1">
        <v>108</v>
      </c>
      <c r="G27" s="1">
        <v>12</v>
      </c>
      <c r="H27" s="15">
        <v>866.875</v>
      </c>
      <c r="I27" s="16">
        <f t="shared" si="0"/>
        <v>0</v>
      </c>
      <c r="J27" s="17">
        <v>4110.5999999999995</v>
      </c>
      <c r="K27" s="18">
        <f t="shared" si="1"/>
        <v>0</v>
      </c>
      <c r="L27" s="19">
        <v>5480.8</v>
      </c>
      <c r="M27" s="20">
        <f t="shared" si="2"/>
        <v>0</v>
      </c>
      <c r="N27" s="21">
        <v>6851</v>
      </c>
      <c r="O27" s="22">
        <f t="shared" si="3"/>
        <v>0</v>
      </c>
    </row>
    <row r="28" spans="2:15" x14ac:dyDescent="0.3">
      <c r="B28" s="13" t="s">
        <v>206</v>
      </c>
      <c r="C28" s="33"/>
      <c r="D28" s="33"/>
      <c r="E28" s="1">
        <v>2200</v>
      </c>
      <c r="F28" s="1">
        <v>108</v>
      </c>
      <c r="G28" s="1">
        <v>12</v>
      </c>
      <c r="H28" s="15">
        <v>914.375</v>
      </c>
      <c r="I28" s="16">
        <f t="shared" si="0"/>
        <v>0</v>
      </c>
      <c r="J28" s="17">
        <v>4352.3999999999996</v>
      </c>
      <c r="K28" s="18">
        <f t="shared" si="1"/>
        <v>0</v>
      </c>
      <c r="L28" s="19">
        <v>5803.2000000000007</v>
      </c>
      <c r="M28" s="20">
        <f t="shared" si="2"/>
        <v>0</v>
      </c>
      <c r="N28" s="21">
        <v>7254</v>
      </c>
      <c r="O28" s="22">
        <f t="shared" si="3"/>
        <v>0</v>
      </c>
    </row>
    <row r="29" spans="2:15" x14ac:dyDescent="0.3">
      <c r="B29" s="13" t="s">
        <v>207</v>
      </c>
      <c r="C29" s="33"/>
      <c r="D29" s="33"/>
      <c r="E29" s="1">
        <v>2300</v>
      </c>
      <c r="F29" s="1">
        <v>108</v>
      </c>
      <c r="G29" s="1">
        <v>12</v>
      </c>
      <c r="H29" s="15">
        <v>961.875</v>
      </c>
      <c r="I29" s="16">
        <f t="shared" si="0"/>
        <v>0</v>
      </c>
      <c r="J29" s="17">
        <v>4594.2</v>
      </c>
      <c r="K29" s="18">
        <f t="shared" si="1"/>
        <v>0</v>
      </c>
      <c r="L29" s="19">
        <v>6125.6</v>
      </c>
      <c r="M29" s="20">
        <f t="shared" si="2"/>
        <v>0</v>
      </c>
      <c r="N29" s="21">
        <v>7657</v>
      </c>
      <c r="O29" s="22">
        <f t="shared" si="3"/>
        <v>0</v>
      </c>
    </row>
    <row r="30" spans="2:15" x14ac:dyDescent="0.3">
      <c r="B30" s="13" t="s">
        <v>208</v>
      </c>
      <c r="C30" s="33"/>
      <c r="D30" s="33"/>
      <c r="E30" s="1">
        <v>2400</v>
      </c>
      <c r="F30" s="1">
        <v>135</v>
      </c>
      <c r="G30" s="1">
        <v>15</v>
      </c>
      <c r="H30" s="15">
        <v>1009.375</v>
      </c>
      <c r="I30" s="16">
        <f t="shared" si="0"/>
        <v>0</v>
      </c>
      <c r="J30" s="17">
        <v>4836</v>
      </c>
      <c r="K30" s="18">
        <f t="shared" si="1"/>
        <v>0</v>
      </c>
      <c r="L30" s="19">
        <v>6448</v>
      </c>
      <c r="M30" s="20">
        <f t="shared" si="2"/>
        <v>0</v>
      </c>
      <c r="N30" s="21">
        <v>8060</v>
      </c>
      <c r="O30" s="22">
        <f t="shared" si="3"/>
        <v>0</v>
      </c>
    </row>
    <row r="31" spans="2:15" x14ac:dyDescent="0.3">
      <c r="B31" s="13" t="s">
        <v>209</v>
      </c>
      <c r="C31" s="33"/>
      <c r="D31" s="33"/>
      <c r="E31" s="1">
        <v>2500</v>
      </c>
      <c r="F31" s="1">
        <v>135</v>
      </c>
      <c r="G31" s="1">
        <v>15</v>
      </c>
      <c r="H31" s="15">
        <v>1056.875</v>
      </c>
      <c r="I31" s="16">
        <f t="shared" si="0"/>
        <v>0</v>
      </c>
      <c r="J31" s="17">
        <v>5077.8</v>
      </c>
      <c r="K31" s="18">
        <f t="shared" si="1"/>
        <v>0</v>
      </c>
      <c r="L31" s="19">
        <v>6770.4000000000005</v>
      </c>
      <c r="M31" s="20">
        <f t="shared" si="2"/>
        <v>0</v>
      </c>
      <c r="N31" s="21">
        <v>8463</v>
      </c>
      <c r="O31" s="22">
        <f t="shared" si="3"/>
        <v>0</v>
      </c>
    </row>
    <row r="32" spans="2:15" x14ac:dyDescent="0.3">
      <c r="B32" s="13" t="s">
        <v>210</v>
      </c>
      <c r="C32" s="33"/>
      <c r="D32" s="33"/>
      <c r="E32" s="1">
        <v>2600</v>
      </c>
      <c r="F32" s="1">
        <v>135</v>
      </c>
      <c r="G32" s="1">
        <v>15</v>
      </c>
      <c r="H32" s="15">
        <v>1104.375</v>
      </c>
      <c r="I32" s="16">
        <f t="shared" si="0"/>
        <v>0</v>
      </c>
      <c r="J32" s="17">
        <v>5319.5999999999995</v>
      </c>
      <c r="K32" s="18">
        <f t="shared" si="1"/>
        <v>0</v>
      </c>
      <c r="L32" s="19">
        <v>7092.8</v>
      </c>
      <c r="M32" s="20">
        <f t="shared" si="2"/>
        <v>0</v>
      </c>
      <c r="N32" s="21">
        <v>8866</v>
      </c>
      <c r="O32" s="22">
        <f t="shared" si="3"/>
        <v>0</v>
      </c>
    </row>
    <row r="33" spans="2:15" x14ac:dyDescent="0.3">
      <c r="B33" s="13" t="s">
        <v>211</v>
      </c>
      <c r="C33" s="33"/>
      <c r="D33" s="33"/>
      <c r="E33" s="1">
        <v>2700</v>
      </c>
      <c r="F33" s="1">
        <v>135</v>
      </c>
      <c r="G33" s="1">
        <v>15</v>
      </c>
      <c r="H33" s="15">
        <v>1151.875</v>
      </c>
      <c r="I33" s="16">
        <f t="shared" si="0"/>
        <v>0</v>
      </c>
      <c r="J33" s="17">
        <v>5561.4</v>
      </c>
      <c r="K33" s="18">
        <f t="shared" si="1"/>
        <v>0</v>
      </c>
      <c r="L33" s="19">
        <v>7415.2000000000007</v>
      </c>
      <c r="M33" s="20">
        <f t="shared" si="2"/>
        <v>0</v>
      </c>
      <c r="N33" s="21">
        <v>9269</v>
      </c>
      <c r="O33" s="22">
        <f t="shared" si="3"/>
        <v>0</v>
      </c>
    </row>
    <row r="34" spans="2:15" x14ac:dyDescent="0.3">
      <c r="B34" s="13" t="s">
        <v>212</v>
      </c>
      <c r="C34" s="33"/>
      <c r="D34" s="33"/>
      <c r="E34" s="1">
        <v>2800</v>
      </c>
      <c r="F34" s="1">
        <v>162</v>
      </c>
      <c r="G34" s="1">
        <v>18</v>
      </c>
      <c r="H34" s="15">
        <v>1199.375</v>
      </c>
      <c r="I34" s="16">
        <f t="shared" si="0"/>
        <v>0</v>
      </c>
      <c r="J34" s="17">
        <v>5803.2</v>
      </c>
      <c r="K34" s="18">
        <f t="shared" si="1"/>
        <v>0</v>
      </c>
      <c r="L34" s="19">
        <v>7737.6</v>
      </c>
      <c r="M34" s="20">
        <f t="shared" si="2"/>
        <v>0</v>
      </c>
      <c r="N34" s="21">
        <v>9672</v>
      </c>
      <c r="O34" s="22">
        <f t="shared" si="3"/>
        <v>0</v>
      </c>
    </row>
    <row r="35" spans="2:15" x14ac:dyDescent="0.3">
      <c r="B35" s="13" t="s">
        <v>213</v>
      </c>
      <c r="C35" s="33"/>
      <c r="D35" s="33"/>
      <c r="E35" s="1">
        <v>2900</v>
      </c>
      <c r="F35" s="1">
        <v>162</v>
      </c>
      <c r="G35" s="1">
        <v>18</v>
      </c>
      <c r="H35" s="15">
        <v>1246.875</v>
      </c>
      <c r="I35" s="16">
        <f t="shared" si="0"/>
        <v>0</v>
      </c>
      <c r="J35" s="17">
        <v>6045</v>
      </c>
      <c r="K35" s="18">
        <f t="shared" si="1"/>
        <v>0</v>
      </c>
      <c r="L35" s="19">
        <v>8060</v>
      </c>
      <c r="M35" s="20">
        <f t="shared" si="2"/>
        <v>0</v>
      </c>
      <c r="N35" s="21">
        <v>10075</v>
      </c>
      <c r="O35" s="22">
        <f t="shared" si="3"/>
        <v>0</v>
      </c>
    </row>
    <row r="36" spans="2:15" x14ac:dyDescent="0.3">
      <c r="B36" s="13" t="s">
        <v>214</v>
      </c>
      <c r="C36" s="33"/>
      <c r="D36" s="33"/>
      <c r="E36" s="1">
        <v>3000</v>
      </c>
      <c r="F36" s="1">
        <v>162</v>
      </c>
      <c r="G36" s="1">
        <v>18</v>
      </c>
      <c r="H36" s="15">
        <v>1294.375</v>
      </c>
      <c r="I36" s="16">
        <f t="shared" si="0"/>
        <v>0</v>
      </c>
      <c r="J36" s="17">
        <v>6286.8</v>
      </c>
      <c r="K36" s="18">
        <f t="shared" si="1"/>
        <v>0</v>
      </c>
      <c r="L36" s="19">
        <v>8382.4</v>
      </c>
      <c r="M36" s="20">
        <f t="shared" si="2"/>
        <v>0</v>
      </c>
      <c r="N36" s="21">
        <v>10478</v>
      </c>
      <c r="O36" s="22">
        <f t="shared" si="3"/>
        <v>0</v>
      </c>
    </row>
    <row r="37" spans="2:15" x14ac:dyDescent="0.3">
      <c r="B37" s="45" t="s">
        <v>215</v>
      </c>
      <c r="C37" s="33"/>
      <c r="D37" s="33"/>
      <c r="E37" s="50">
        <v>3100</v>
      </c>
      <c r="F37" s="1">
        <v>135</v>
      </c>
      <c r="G37" s="1">
        <v>15</v>
      </c>
      <c r="H37" s="15">
        <v>1211.25</v>
      </c>
      <c r="I37" s="16">
        <f t="shared" si="0"/>
        <v>0</v>
      </c>
      <c r="J37" s="17">
        <v>5561.4</v>
      </c>
      <c r="K37" s="18">
        <f t="shared" si="1"/>
        <v>0</v>
      </c>
      <c r="L37" s="19">
        <v>7415.2000000000007</v>
      </c>
      <c r="M37" s="20">
        <f t="shared" si="2"/>
        <v>0</v>
      </c>
      <c r="N37" s="21">
        <v>9269</v>
      </c>
      <c r="O37" s="22">
        <f t="shared" si="3"/>
        <v>0</v>
      </c>
    </row>
    <row r="38" spans="2:15" x14ac:dyDescent="0.3">
      <c r="B38" s="45" t="s">
        <v>216</v>
      </c>
      <c r="C38" s="33"/>
      <c r="D38" s="33"/>
      <c r="E38" s="50">
        <v>3200</v>
      </c>
      <c r="F38" s="1">
        <v>162</v>
      </c>
      <c r="G38" s="1">
        <v>18</v>
      </c>
      <c r="H38" s="15">
        <v>1258.75</v>
      </c>
      <c r="I38" s="16">
        <f t="shared" si="0"/>
        <v>0</v>
      </c>
      <c r="J38" s="17">
        <v>5803.2</v>
      </c>
      <c r="K38" s="18">
        <f t="shared" si="1"/>
        <v>0</v>
      </c>
      <c r="L38" s="19">
        <v>7737.6</v>
      </c>
      <c r="M38" s="20">
        <f t="shared" si="2"/>
        <v>0</v>
      </c>
      <c r="N38" s="21">
        <v>9672</v>
      </c>
      <c r="O38" s="22">
        <f t="shared" si="3"/>
        <v>0</v>
      </c>
    </row>
    <row r="39" spans="2:15" x14ac:dyDescent="0.3">
      <c r="B39" s="45" t="s">
        <v>217</v>
      </c>
      <c r="C39" s="33"/>
      <c r="D39" s="33"/>
      <c r="E39" s="50">
        <v>3300</v>
      </c>
      <c r="F39" s="1">
        <v>162</v>
      </c>
      <c r="G39" s="1">
        <v>18</v>
      </c>
      <c r="H39" s="15">
        <v>1306.25</v>
      </c>
      <c r="I39" s="16">
        <f t="shared" si="0"/>
        <v>0</v>
      </c>
      <c r="J39" s="17">
        <v>6045</v>
      </c>
      <c r="K39" s="18">
        <f t="shared" si="1"/>
        <v>0</v>
      </c>
      <c r="L39" s="19">
        <v>8060</v>
      </c>
      <c r="M39" s="20">
        <f t="shared" si="2"/>
        <v>0</v>
      </c>
      <c r="N39" s="21">
        <v>10075</v>
      </c>
      <c r="O39" s="22">
        <f t="shared" si="3"/>
        <v>0</v>
      </c>
    </row>
    <row r="40" spans="2:15" x14ac:dyDescent="0.3">
      <c r="B40" s="45" t="s">
        <v>218</v>
      </c>
      <c r="C40" s="33"/>
      <c r="D40" s="33"/>
      <c r="E40" s="50">
        <v>3400</v>
      </c>
      <c r="F40" s="1">
        <v>162</v>
      </c>
      <c r="G40" s="1">
        <v>18</v>
      </c>
      <c r="H40" s="15">
        <v>1353.75</v>
      </c>
      <c r="I40" s="16">
        <f t="shared" si="0"/>
        <v>0</v>
      </c>
      <c r="J40" s="17">
        <v>6286.7999999999993</v>
      </c>
      <c r="K40" s="18">
        <f t="shared" si="1"/>
        <v>0</v>
      </c>
      <c r="L40" s="19">
        <v>8382.4000000000015</v>
      </c>
      <c r="M40" s="20">
        <f t="shared" si="2"/>
        <v>0</v>
      </c>
      <c r="N40" s="21">
        <v>10478</v>
      </c>
      <c r="O40" s="22">
        <f t="shared" si="3"/>
        <v>0</v>
      </c>
    </row>
    <row r="41" spans="2:15" x14ac:dyDescent="0.3">
      <c r="B41" s="45" t="s">
        <v>219</v>
      </c>
      <c r="C41" s="33"/>
      <c r="D41" s="33"/>
      <c r="E41" s="50">
        <v>3500</v>
      </c>
      <c r="F41" s="1">
        <v>162</v>
      </c>
      <c r="G41" s="1">
        <v>18</v>
      </c>
      <c r="H41" s="15">
        <v>1401.25</v>
      </c>
      <c r="I41" s="16">
        <f t="shared" si="0"/>
        <v>0</v>
      </c>
      <c r="J41" s="17">
        <v>6528.6</v>
      </c>
      <c r="K41" s="18">
        <f t="shared" si="1"/>
        <v>0</v>
      </c>
      <c r="L41" s="19">
        <v>8704.8000000000011</v>
      </c>
      <c r="M41" s="20">
        <f t="shared" si="2"/>
        <v>0</v>
      </c>
      <c r="N41" s="21">
        <v>10881</v>
      </c>
      <c r="O41" s="22">
        <f t="shared" si="3"/>
        <v>0</v>
      </c>
    </row>
    <row r="42" spans="2:15" x14ac:dyDescent="0.3">
      <c r="B42" s="45" t="s">
        <v>220</v>
      </c>
      <c r="C42" s="33"/>
      <c r="D42" s="33"/>
      <c r="E42" s="50">
        <v>3600</v>
      </c>
      <c r="F42" s="1">
        <v>189</v>
      </c>
      <c r="G42" s="1">
        <v>21</v>
      </c>
      <c r="H42" s="15">
        <v>1448.75</v>
      </c>
      <c r="I42" s="16">
        <f t="shared" si="0"/>
        <v>0</v>
      </c>
      <c r="J42" s="17">
        <v>6770.4</v>
      </c>
      <c r="K42" s="18">
        <f t="shared" si="1"/>
        <v>0</v>
      </c>
      <c r="L42" s="19">
        <v>9027.2000000000007</v>
      </c>
      <c r="M42" s="20">
        <f t="shared" si="2"/>
        <v>0</v>
      </c>
      <c r="N42" s="21">
        <v>11284</v>
      </c>
      <c r="O42" s="22">
        <f t="shared" si="3"/>
        <v>0</v>
      </c>
    </row>
    <row r="43" spans="2:15" x14ac:dyDescent="0.3">
      <c r="B43" s="45" t="s">
        <v>221</v>
      </c>
      <c r="C43" s="33"/>
      <c r="D43" s="33"/>
      <c r="E43" s="50">
        <v>3700</v>
      </c>
      <c r="F43" s="1">
        <v>189</v>
      </c>
      <c r="G43" s="1">
        <v>21</v>
      </c>
      <c r="H43" s="15">
        <v>1496.25</v>
      </c>
      <c r="I43" s="16">
        <f t="shared" si="0"/>
        <v>0</v>
      </c>
      <c r="J43" s="17">
        <v>7012.2000000000007</v>
      </c>
      <c r="K43" s="18">
        <f t="shared" si="1"/>
        <v>0</v>
      </c>
      <c r="L43" s="19">
        <v>9349.6000000000022</v>
      </c>
      <c r="M43" s="20">
        <f t="shared" si="2"/>
        <v>0</v>
      </c>
      <c r="N43" s="21">
        <v>11687</v>
      </c>
      <c r="O43" s="22">
        <f t="shared" si="3"/>
        <v>0</v>
      </c>
    </row>
    <row r="44" spans="2:15" x14ac:dyDescent="0.3">
      <c r="B44" s="45" t="s">
        <v>222</v>
      </c>
      <c r="C44" s="33"/>
      <c r="D44" s="33"/>
      <c r="E44" s="50">
        <v>3800</v>
      </c>
      <c r="F44" s="1">
        <v>189</v>
      </c>
      <c r="G44" s="1">
        <v>21</v>
      </c>
      <c r="H44" s="15">
        <v>1543.75</v>
      </c>
      <c r="I44" s="16">
        <f t="shared" si="0"/>
        <v>0</v>
      </c>
      <c r="J44" s="17">
        <v>7254</v>
      </c>
      <c r="K44" s="18">
        <f t="shared" si="1"/>
        <v>0</v>
      </c>
      <c r="L44" s="19">
        <v>9672.0000000000018</v>
      </c>
      <c r="M44" s="20">
        <f t="shared" si="2"/>
        <v>0</v>
      </c>
      <c r="N44" s="21">
        <v>12090</v>
      </c>
      <c r="O44" s="22">
        <f t="shared" si="3"/>
        <v>0</v>
      </c>
    </row>
    <row r="45" spans="2:15" x14ac:dyDescent="0.3">
      <c r="B45" s="45" t="s">
        <v>223</v>
      </c>
      <c r="C45" s="33"/>
      <c r="D45" s="33"/>
      <c r="E45" s="50">
        <v>3900</v>
      </c>
      <c r="F45" s="23">
        <v>189</v>
      </c>
      <c r="G45" s="23">
        <v>21</v>
      </c>
      <c r="H45" s="15">
        <v>1591.25</v>
      </c>
      <c r="I45" s="16">
        <f t="shared" si="0"/>
        <v>0</v>
      </c>
      <c r="J45" s="17">
        <v>7495.8000000000011</v>
      </c>
      <c r="K45" s="18">
        <f t="shared" si="1"/>
        <v>0</v>
      </c>
      <c r="L45" s="19">
        <v>9994.4000000000015</v>
      </c>
      <c r="M45" s="20">
        <f t="shared" si="2"/>
        <v>0</v>
      </c>
      <c r="N45" s="21">
        <v>12493.000000000002</v>
      </c>
      <c r="O45" s="22">
        <f t="shared" si="3"/>
        <v>0</v>
      </c>
    </row>
    <row r="46" spans="2:15" x14ac:dyDescent="0.3">
      <c r="B46" s="45" t="s">
        <v>224</v>
      </c>
      <c r="C46" s="33"/>
      <c r="D46" s="33"/>
      <c r="E46" s="50">
        <v>4000</v>
      </c>
      <c r="F46" s="23">
        <v>216</v>
      </c>
      <c r="G46" s="23">
        <v>24</v>
      </c>
      <c r="H46" s="15">
        <v>1638.75</v>
      </c>
      <c r="I46" s="16">
        <f t="shared" si="0"/>
        <v>0</v>
      </c>
      <c r="J46" s="17">
        <v>7737.6</v>
      </c>
      <c r="K46" s="18">
        <f t="shared" si="1"/>
        <v>0</v>
      </c>
      <c r="L46" s="19">
        <v>10316.800000000003</v>
      </c>
      <c r="M46" s="20">
        <f t="shared" si="2"/>
        <v>0</v>
      </c>
      <c r="N46" s="21">
        <v>12896.000000000002</v>
      </c>
      <c r="O46" s="22">
        <f t="shared" si="3"/>
        <v>0</v>
      </c>
    </row>
    <row r="47" spans="2:15" x14ac:dyDescent="0.3">
      <c r="B47" s="45" t="s">
        <v>225</v>
      </c>
      <c r="C47" s="33"/>
      <c r="D47" s="33"/>
      <c r="E47" s="50">
        <v>4100</v>
      </c>
      <c r="F47" s="23">
        <v>216</v>
      </c>
      <c r="G47" s="23">
        <v>24</v>
      </c>
      <c r="H47" s="15">
        <v>1686.25</v>
      </c>
      <c r="I47" s="16">
        <f t="shared" si="0"/>
        <v>0</v>
      </c>
      <c r="J47" s="17">
        <v>7979.4</v>
      </c>
      <c r="K47" s="18">
        <f t="shared" si="1"/>
        <v>0</v>
      </c>
      <c r="L47" s="19">
        <v>10639.2</v>
      </c>
      <c r="M47" s="20">
        <f t="shared" si="2"/>
        <v>0</v>
      </c>
      <c r="N47" s="21">
        <v>13299</v>
      </c>
      <c r="O47" s="22">
        <f t="shared" si="3"/>
        <v>0</v>
      </c>
    </row>
    <row r="48" spans="2:15" x14ac:dyDescent="0.3">
      <c r="B48" s="45" t="s">
        <v>226</v>
      </c>
      <c r="C48" s="33"/>
      <c r="D48" s="33"/>
      <c r="E48" s="50">
        <v>4200</v>
      </c>
      <c r="F48" s="23">
        <v>216</v>
      </c>
      <c r="G48" s="23">
        <v>24</v>
      </c>
      <c r="H48" s="15">
        <v>1733.75</v>
      </c>
      <c r="I48" s="16">
        <f t="shared" si="0"/>
        <v>0</v>
      </c>
      <c r="J48" s="17">
        <v>8221.2000000000007</v>
      </c>
      <c r="K48" s="18">
        <f t="shared" si="1"/>
        <v>0</v>
      </c>
      <c r="L48" s="19">
        <v>10961.600000000002</v>
      </c>
      <c r="M48" s="20">
        <f t="shared" si="2"/>
        <v>0</v>
      </c>
      <c r="N48" s="21">
        <v>13702</v>
      </c>
      <c r="O48" s="22">
        <f t="shared" si="3"/>
        <v>0</v>
      </c>
    </row>
    <row r="49" spans="2:15" x14ac:dyDescent="0.3">
      <c r="B49" s="45" t="s">
        <v>227</v>
      </c>
      <c r="C49" s="33"/>
      <c r="D49" s="33"/>
      <c r="E49" s="50">
        <v>4300</v>
      </c>
      <c r="F49" s="23">
        <v>216</v>
      </c>
      <c r="G49" s="23">
        <v>24</v>
      </c>
      <c r="H49" s="15">
        <v>1781.25</v>
      </c>
      <c r="I49" s="16">
        <f t="shared" si="0"/>
        <v>0</v>
      </c>
      <c r="J49" s="17">
        <v>8463</v>
      </c>
      <c r="K49" s="18">
        <f t="shared" si="1"/>
        <v>0</v>
      </c>
      <c r="L49" s="19">
        <v>11284.000000000002</v>
      </c>
      <c r="M49" s="20">
        <f t="shared" si="2"/>
        <v>0</v>
      </c>
      <c r="N49" s="21">
        <v>14105</v>
      </c>
      <c r="O49" s="22">
        <f t="shared" si="3"/>
        <v>0</v>
      </c>
    </row>
    <row r="50" spans="2:15" x14ac:dyDescent="0.3">
      <c r="B50" s="45" t="s">
        <v>228</v>
      </c>
      <c r="C50" s="33"/>
      <c r="D50" s="33"/>
      <c r="E50" s="50">
        <v>4400</v>
      </c>
      <c r="F50" s="23">
        <v>243</v>
      </c>
      <c r="G50" s="23">
        <v>27</v>
      </c>
      <c r="H50" s="15">
        <v>1828.75</v>
      </c>
      <c r="I50" s="16">
        <f t="shared" si="0"/>
        <v>0</v>
      </c>
      <c r="J50" s="17">
        <v>8704.7999999999993</v>
      </c>
      <c r="K50" s="18">
        <f t="shared" si="1"/>
        <v>0</v>
      </c>
      <c r="L50" s="19">
        <v>11606.400000000001</v>
      </c>
      <c r="M50" s="20">
        <f t="shared" si="2"/>
        <v>0</v>
      </c>
      <c r="N50" s="21">
        <v>14508</v>
      </c>
      <c r="O50" s="22">
        <f t="shared" si="3"/>
        <v>0</v>
      </c>
    </row>
    <row r="51" spans="2:15" x14ac:dyDescent="0.3">
      <c r="B51" s="45" t="s">
        <v>229</v>
      </c>
      <c r="C51" s="33"/>
      <c r="D51" s="33"/>
      <c r="E51" s="50">
        <v>4500</v>
      </c>
      <c r="F51" s="23">
        <v>243</v>
      </c>
      <c r="G51" s="23">
        <v>27</v>
      </c>
      <c r="H51" s="15">
        <v>1876.25</v>
      </c>
      <c r="I51" s="16">
        <f t="shared" si="0"/>
        <v>0</v>
      </c>
      <c r="J51" s="17">
        <v>8946.5999999999985</v>
      </c>
      <c r="K51" s="18">
        <f t="shared" si="1"/>
        <v>0</v>
      </c>
      <c r="L51" s="19">
        <v>11928.8</v>
      </c>
      <c r="M51" s="20">
        <f t="shared" si="2"/>
        <v>0</v>
      </c>
      <c r="N51" s="21">
        <v>14911</v>
      </c>
      <c r="O51" s="22">
        <f t="shared" si="3"/>
        <v>0</v>
      </c>
    </row>
    <row r="52" spans="2:15" x14ac:dyDescent="0.3">
      <c r="B52" s="45" t="s">
        <v>230</v>
      </c>
      <c r="C52" s="33"/>
      <c r="D52" s="33"/>
      <c r="E52" s="50">
        <v>4600</v>
      </c>
      <c r="F52" s="23">
        <v>243</v>
      </c>
      <c r="G52" s="23">
        <v>27</v>
      </c>
      <c r="H52" s="15">
        <v>1923.75</v>
      </c>
      <c r="I52" s="16">
        <f t="shared" si="0"/>
        <v>0</v>
      </c>
      <c r="J52" s="17">
        <v>9188.4</v>
      </c>
      <c r="K52" s="18">
        <f t="shared" si="1"/>
        <v>0</v>
      </c>
      <c r="L52" s="19">
        <v>12251.2</v>
      </c>
      <c r="M52" s="20">
        <f t="shared" si="2"/>
        <v>0</v>
      </c>
      <c r="N52" s="21">
        <v>15314</v>
      </c>
      <c r="O52" s="22">
        <f t="shared" si="3"/>
        <v>0</v>
      </c>
    </row>
    <row r="53" spans="2:15" x14ac:dyDescent="0.3">
      <c r="B53" s="45" t="s">
        <v>231</v>
      </c>
      <c r="C53" s="33"/>
      <c r="D53" s="33"/>
      <c r="E53" s="50">
        <v>4700</v>
      </c>
      <c r="F53" s="23">
        <v>243</v>
      </c>
      <c r="G53" s="23">
        <v>27</v>
      </c>
      <c r="H53" s="15">
        <v>1971.25</v>
      </c>
      <c r="I53" s="16">
        <f t="shared" si="0"/>
        <v>0</v>
      </c>
      <c r="J53" s="17">
        <v>9430.2000000000007</v>
      </c>
      <c r="K53" s="18">
        <f t="shared" si="1"/>
        <v>0</v>
      </c>
      <c r="L53" s="19">
        <v>12573.6</v>
      </c>
      <c r="M53" s="20">
        <f t="shared" si="2"/>
        <v>0</v>
      </c>
      <c r="N53" s="21">
        <v>15717</v>
      </c>
      <c r="O53" s="22">
        <f t="shared" si="3"/>
        <v>0</v>
      </c>
    </row>
    <row r="54" spans="2:15" x14ac:dyDescent="0.3">
      <c r="B54" s="45" t="s">
        <v>232</v>
      </c>
      <c r="C54" s="33"/>
      <c r="D54" s="33"/>
      <c r="E54" s="50">
        <v>4800</v>
      </c>
      <c r="F54" s="23">
        <v>270</v>
      </c>
      <c r="G54" s="23">
        <v>30</v>
      </c>
      <c r="H54" s="15">
        <v>2018.75</v>
      </c>
      <c r="I54" s="16">
        <f t="shared" si="0"/>
        <v>0</v>
      </c>
      <c r="J54" s="17">
        <v>9672</v>
      </c>
      <c r="K54" s="18">
        <f t="shared" si="1"/>
        <v>0</v>
      </c>
      <c r="L54" s="19">
        <v>12896</v>
      </c>
      <c r="M54" s="20">
        <f t="shared" si="2"/>
        <v>0</v>
      </c>
      <c r="N54" s="21">
        <v>16120</v>
      </c>
      <c r="O54" s="22">
        <f t="shared" si="3"/>
        <v>0</v>
      </c>
    </row>
    <row r="55" spans="2:15" x14ac:dyDescent="0.3">
      <c r="B55" s="45" t="s">
        <v>233</v>
      </c>
      <c r="C55" s="33"/>
      <c r="D55" s="33"/>
      <c r="E55" s="50">
        <v>4900</v>
      </c>
      <c r="F55" s="23">
        <v>270</v>
      </c>
      <c r="G55" s="23">
        <v>30</v>
      </c>
      <c r="H55" s="15">
        <v>2066.25</v>
      </c>
      <c r="I55" s="16">
        <f t="shared" si="0"/>
        <v>0</v>
      </c>
      <c r="J55" s="17">
        <v>9913.7999999999993</v>
      </c>
      <c r="K55" s="18">
        <f t="shared" si="1"/>
        <v>0</v>
      </c>
      <c r="L55" s="19">
        <v>13218.400000000001</v>
      </c>
      <c r="M55" s="20">
        <f t="shared" si="2"/>
        <v>0</v>
      </c>
      <c r="N55" s="21">
        <v>16523</v>
      </c>
      <c r="O55" s="22">
        <f t="shared" si="3"/>
        <v>0</v>
      </c>
    </row>
    <row r="56" spans="2:15" x14ac:dyDescent="0.3">
      <c r="B56" s="45" t="s">
        <v>234</v>
      </c>
      <c r="C56" s="34"/>
      <c r="D56" s="34"/>
      <c r="E56" s="50">
        <v>5000</v>
      </c>
      <c r="F56" s="23">
        <v>270</v>
      </c>
      <c r="G56" s="23">
        <v>30</v>
      </c>
      <c r="H56" s="15">
        <v>2113.75</v>
      </c>
      <c r="I56" s="16">
        <f t="shared" si="0"/>
        <v>0</v>
      </c>
      <c r="J56" s="17">
        <v>10155.599999999999</v>
      </c>
      <c r="K56" s="18">
        <f t="shared" si="1"/>
        <v>0</v>
      </c>
      <c r="L56" s="19">
        <v>13540.8</v>
      </c>
      <c r="M56" s="20">
        <f t="shared" si="2"/>
        <v>0</v>
      </c>
      <c r="N56" s="21">
        <v>16926</v>
      </c>
      <c r="O56" s="22">
        <f t="shared" si="3"/>
        <v>0</v>
      </c>
    </row>
  </sheetData>
  <mergeCells count="21">
    <mergeCell ref="C14:C56"/>
    <mergeCell ref="D14:D56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18C0E-78A8-42AD-B812-C9F41D548746}">
  <dimension ref="B2:O56"/>
  <sheetViews>
    <sheetView zoomScaleNormal="100" workbookViewId="0"/>
  </sheetViews>
  <sheetFormatPr defaultRowHeight="14.4" x14ac:dyDescent="0.3"/>
  <cols>
    <col min="1" max="1" width="2.5546875" customWidth="1"/>
    <col min="2" max="2" width="28.44140625" customWidth="1"/>
    <col min="3" max="3" width="9.44140625" customWidth="1"/>
    <col min="7" max="7" width="9.44140625" customWidth="1"/>
    <col min="8" max="8" width="27.88671875" customWidth="1"/>
    <col min="9" max="9" width="23.6640625" customWidth="1"/>
    <col min="10" max="10" width="27.88671875" customWidth="1"/>
    <col min="11" max="11" width="23.109375" customWidth="1"/>
    <col min="12" max="12" width="27.88671875" customWidth="1"/>
    <col min="13" max="13" width="23.6640625" customWidth="1"/>
    <col min="14" max="14" width="27.88671875" customWidth="1"/>
    <col min="15" max="15" width="23.6640625" customWidth="1"/>
  </cols>
  <sheetData>
    <row r="2" spans="2:15" ht="15.6" x14ac:dyDescent="0.3">
      <c r="B2" s="3"/>
      <c r="C2" s="4" t="s">
        <v>8</v>
      </c>
      <c r="D2" s="5"/>
      <c r="E2" s="5"/>
      <c r="F2" s="5"/>
      <c r="G2" s="6"/>
      <c r="H2" s="7"/>
    </row>
    <row r="3" spans="2:15" ht="6.75" customHeight="1" thickBot="1" x14ac:dyDescent="0.35">
      <c r="B3" s="6"/>
      <c r="C3" s="7"/>
      <c r="D3" s="7"/>
      <c r="E3" s="7"/>
      <c r="F3" s="7"/>
      <c r="G3" s="6"/>
      <c r="H3" s="7"/>
    </row>
    <row r="4" spans="2:15" ht="16.2" thickBot="1" x14ac:dyDescent="0.35">
      <c r="B4" s="6" t="s">
        <v>5</v>
      </c>
      <c r="C4" s="7"/>
      <c r="D4" s="7"/>
      <c r="E4" s="8"/>
      <c r="F4" s="9"/>
      <c r="G4" s="14"/>
      <c r="H4" s="7"/>
    </row>
    <row r="5" spans="2:15" ht="7.5" customHeight="1" thickBot="1" x14ac:dyDescent="0.35">
      <c r="B5" s="6"/>
      <c r="C5" s="7"/>
      <c r="D5" s="7"/>
      <c r="E5" s="9"/>
      <c r="F5" s="9"/>
      <c r="G5" s="14"/>
      <c r="H5" s="7"/>
    </row>
    <row r="6" spans="2:15" ht="16.2" thickBot="1" x14ac:dyDescent="0.35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2" thickBot="1" x14ac:dyDescent="0.35">
      <c r="B7" s="6"/>
      <c r="C7" s="7"/>
      <c r="D7" s="7"/>
      <c r="E7" s="9"/>
      <c r="F7" s="9"/>
      <c r="G7" s="14"/>
      <c r="H7" t="s">
        <v>11</v>
      </c>
    </row>
    <row r="8" spans="2:15" ht="16.2" thickBot="1" x14ac:dyDescent="0.35">
      <c r="B8" s="6" t="s">
        <v>7</v>
      </c>
      <c r="C8" s="7"/>
      <c r="D8" s="7"/>
      <c r="E8" s="8"/>
      <c r="F8" s="9"/>
      <c r="G8" s="14"/>
      <c r="H8" s="7"/>
    </row>
    <row r="9" spans="2:15" ht="6.75" customHeight="1" x14ac:dyDescent="0.3">
      <c r="B9" s="10"/>
      <c r="C9" s="11"/>
      <c r="D9" s="11"/>
      <c r="E9" s="12"/>
      <c r="F9" s="12"/>
      <c r="G9" s="14"/>
      <c r="H9" s="7"/>
    </row>
    <row r="10" spans="2:15" x14ac:dyDescent="0.3">
      <c r="B10" s="44" t="s">
        <v>62</v>
      </c>
    </row>
    <row r="11" spans="2:15" ht="30" customHeight="1" x14ac:dyDescent="0.3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16</v>
      </c>
      <c r="G11" s="26"/>
      <c r="H11" s="24" t="s">
        <v>13</v>
      </c>
      <c r="I11" s="24"/>
      <c r="J11" s="39" t="s">
        <v>12</v>
      </c>
      <c r="K11" s="39"/>
      <c r="L11" s="40" t="s">
        <v>14</v>
      </c>
      <c r="M11" s="40"/>
      <c r="N11" s="41" t="s">
        <v>15</v>
      </c>
      <c r="O11" s="41"/>
    </row>
    <row r="12" spans="2:15" ht="25.5" customHeight="1" x14ac:dyDescent="0.3">
      <c r="B12" s="30"/>
      <c r="C12" s="31"/>
      <c r="D12" s="31"/>
      <c r="E12" s="31"/>
      <c r="F12" s="27" t="s">
        <v>17</v>
      </c>
      <c r="G12" s="27" t="s">
        <v>18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15" customHeight="1" x14ac:dyDescent="0.3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3">
      <c r="B14" s="13" t="s">
        <v>235</v>
      </c>
      <c r="C14" s="32">
        <v>300</v>
      </c>
      <c r="D14" s="32">
        <v>142</v>
      </c>
      <c r="E14" s="1">
        <v>800</v>
      </c>
      <c r="F14" s="1">
        <v>27</v>
      </c>
      <c r="G14" s="1">
        <v>3</v>
      </c>
      <c r="H14" s="15">
        <v>303.97500000000002</v>
      </c>
      <c r="I14" s="16">
        <f>H14*POWER((($E$4+$E$6)/2-$E$8)/70,1.4)</f>
        <v>0</v>
      </c>
      <c r="J14" s="17">
        <v>1234.8</v>
      </c>
      <c r="K14" s="18">
        <f>J14*POWER((($E$4+$E$6)/2-$E$8)/70,1.1)</f>
        <v>0</v>
      </c>
      <c r="L14" s="19">
        <v>1646.4</v>
      </c>
      <c r="M14" s="20">
        <f>L14*POWER((($E$4+$E$6)/2-$E$8)/70,1.1)</f>
        <v>0</v>
      </c>
      <c r="N14" s="21">
        <v>2058</v>
      </c>
      <c r="O14" s="22">
        <f>N14*POWER((($E$4+$E$6)/2-$E$8)/70,1.1)</f>
        <v>0</v>
      </c>
    </row>
    <row r="15" spans="2:15" x14ac:dyDescent="0.3">
      <c r="B15" s="13" t="s">
        <v>236</v>
      </c>
      <c r="C15" s="33"/>
      <c r="D15" s="33"/>
      <c r="E15" s="1">
        <v>900</v>
      </c>
      <c r="F15" s="1">
        <v>27</v>
      </c>
      <c r="G15" s="1">
        <v>3</v>
      </c>
      <c r="H15" s="15">
        <v>361.875</v>
      </c>
      <c r="I15" s="16">
        <f t="shared" ref="I15:I55" si="0">H15*POWER((($E$4+$E$6)/2-$E$8)/70,1.4)</f>
        <v>0</v>
      </c>
      <c r="J15" s="17">
        <v>1543.5</v>
      </c>
      <c r="K15" s="18">
        <f t="shared" ref="K15:K56" si="1">J15*POWER((($E$4+$E$6)/2-$E$8)/70,1.1)</f>
        <v>0</v>
      </c>
      <c r="L15" s="19">
        <v>2058</v>
      </c>
      <c r="M15" s="20">
        <f t="shared" ref="M15:M56" si="2">L15*POWER((($E$4+$E$6)/2-$E$8)/70,1.1)</f>
        <v>0</v>
      </c>
      <c r="N15" s="21">
        <v>2572.5</v>
      </c>
      <c r="O15" s="22">
        <f t="shared" ref="O15:O56" si="3">N15*POWER((($E$4+$E$6)/2-$E$8)/70,1.1)</f>
        <v>0</v>
      </c>
    </row>
    <row r="16" spans="2:15" x14ac:dyDescent="0.3">
      <c r="B16" s="13" t="s">
        <v>237</v>
      </c>
      <c r="C16" s="33"/>
      <c r="D16" s="33"/>
      <c r="E16" s="1">
        <v>1000</v>
      </c>
      <c r="F16" s="1">
        <v>27</v>
      </c>
      <c r="G16" s="1">
        <v>3</v>
      </c>
      <c r="H16" s="15">
        <v>419.77499999999998</v>
      </c>
      <c r="I16" s="16">
        <f t="shared" si="0"/>
        <v>0</v>
      </c>
      <c r="J16" s="17">
        <v>1852.1999999999998</v>
      </c>
      <c r="K16" s="18">
        <f t="shared" si="1"/>
        <v>0</v>
      </c>
      <c r="L16" s="19">
        <v>2469.6000000000004</v>
      </c>
      <c r="M16" s="20">
        <f t="shared" si="2"/>
        <v>0</v>
      </c>
      <c r="N16" s="21">
        <v>3087</v>
      </c>
      <c r="O16" s="22">
        <f t="shared" si="3"/>
        <v>0</v>
      </c>
    </row>
    <row r="17" spans="2:15" x14ac:dyDescent="0.3">
      <c r="B17" s="13" t="s">
        <v>238</v>
      </c>
      <c r="C17" s="33"/>
      <c r="D17" s="33"/>
      <c r="E17" s="1">
        <v>1100</v>
      </c>
      <c r="F17" s="1">
        <v>27</v>
      </c>
      <c r="G17" s="1">
        <v>3</v>
      </c>
      <c r="H17" s="15">
        <v>477.67500000000001</v>
      </c>
      <c r="I17" s="16">
        <f t="shared" si="0"/>
        <v>0</v>
      </c>
      <c r="J17" s="17">
        <v>2160.8999999999992</v>
      </c>
      <c r="K17" s="18">
        <f t="shared" si="1"/>
        <v>0</v>
      </c>
      <c r="L17" s="19">
        <v>2881.1999999999994</v>
      </c>
      <c r="M17" s="20">
        <f t="shared" si="2"/>
        <v>0</v>
      </c>
      <c r="N17" s="21">
        <v>3601.4999999999991</v>
      </c>
      <c r="O17" s="22">
        <f t="shared" si="3"/>
        <v>0</v>
      </c>
    </row>
    <row r="18" spans="2:15" x14ac:dyDescent="0.3">
      <c r="B18" s="13" t="s">
        <v>239</v>
      </c>
      <c r="C18" s="33"/>
      <c r="D18" s="33"/>
      <c r="E18" s="1">
        <v>1200</v>
      </c>
      <c r="F18" s="1">
        <v>54</v>
      </c>
      <c r="G18" s="1">
        <v>6</v>
      </c>
      <c r="H18" s="15">
        <v>535.57500000000005</v>
      </c>
      <c r="I18" s="16">
        <f t="shared" si="0"/>
        <v>0</v>
      </c>
      <c r="J18" s="17">
        <v>2469.5999999999995</v>
      </c>
      <c r="K18" s="18">
        <f t="shared" si="1"/>
        <v>0</v>
      </c>
      <c r="L18" s="19">
        <v>3292.7999999999993</v>
      </c>
      <c r="M18" s="20">
        <f t="shared" si="2"/>
        <v>0</v>
      </c>
      <c r="N18" s="21">
        <v>4115.9999999999991</v>
      </c>
      <c r="O18" s="22">
        <f t="shared" si="3"/>
        <v>0</v>
      </c>
    </row>
    <row r="19" spans="2:15" x14ac:dyDescent="0.3">
      <c r="B19" s="13" t="s">
        <v>240</v>
      </c>
      <c r="C19" s="33"/>
      <c r="D19" s="33"/>
      <c r="E19" s="1">
        <v>1300</v>
      </c>
      <c r="F19" s="1">
        <v>54</v>
      </c>
      <c r="G19" s="1">
        <v>6</v>
      </c>
      <c r="H19" s="15">
        <v>593.47500000000002</v>
      </c>
      <c r="I19" s="16">
        <f t="shared" si="0"/>
        <v>0</v>
      </c>
      <c r="J19" s="17">
        <v>2778.2999999999993</v>
      </c>
      <c r="K19" s="18">
        <f t="shared" si="1"/>
        <v>0</v>
      </c>
      <c r="L19" s="19">
        <v>3704.3999999999996</v>
      </c>
      <c r="M19" s="20">
        <f t="shared" si="2"/>
        <v>0</v>
      </c>
      <c r="N19" s="21">
        <v>4630.4999999999991</v>
      </c>
      <c r="O19" s="22">
        <f t="shared" si="3"/>
        <v>0</v>
      </c>
    </row>
    <row r="20" spans="2:15" x14ac:dyDescent="0.3">
      <c r="B20" s="13" t="s">
        <v>241</v>
      </c>
      <c r="C20" s="33"/>
      <c r="D20" s="33"/>
      <c r="E20" s="1">
        <v>1400</v>
      </c>
      <c r="F20" s="1">
        <v>54</v>
      </c>
      <c r="G20" s="1">
        <v>6</v>
      </c>
      <c r="H20" s="15">
        <v>651.375</v>
      </c>
      <c r="I20" s="16">
        <f t="shared" si="0"/>
        <v>0</v>
      </c>
      <c r="J20" s="17">
        <v>3086.9999999999995</v>
      </c>
      <c r="K20" s="18">
        <f t="shared" si="1"/>
        <v>0</v>
      </c>
      <c r="L20" s="19">
        <v>4115.9999999999991</v>
      </c>
      <c r="M20" s="20">
        <f t="shared" si="2"/>
        <v>0</v>
      </c>
      <c r="N20" s="21">
        <v>5144.9999999999991</v>
      </c>
      <c r="O20" s="22">
        <f t="shared" si="3"/>
        <v>0</v>
      </c>
    </row>
    <row r="21" spans="2:15" x14ac:dyDescent="0.3">
      <c r="B21" s="13" t="s">
        <v>242</v>
      </c>
      <c r="C21" s="33"/>
      <c r="D21" s="33"/>
      <c r="E21" s="1">
        <v>1500</v>
      </c>
      <c r="F21" s="1">
        <v>54</v>
      </c>
      <c r="G21" s="1">
        <v>6</v>
      </c>
      <c r="H21" s="15">
        <v>709.27499999999998</v>
      </c>
      <c r="I21" s="16">
        <f t="shared" si="0"/>
        <v>0</v>
      </c>
      <c r="J21" s="17">
        <v>3395.6999999999994</v>
      </c>
      <c r="K21" s="18">
        <f t="shared" si="1"/>
        <v>0</v>
      </c>
      <c r="L21" s="19">
        <v>4527.5999999999995</v>
      </c>
      <c r="M21" s="20">
        <f t="shared" si="2"/>
        <v>0</v>
      </c>
      <c r="N21" s="21">
        <v>5659.4999999999991</v>
      </c>
      <c r="O21" s="22">
        <f t="shared" si="3"/>
        <v>0</v>
      </c>
    </row>
    <row r="22" spans="2:15" x14ac:dyDescent="0.3">
      <c r="B22" s="13" t="s">
        <v>243</v>
      </c>
      <c r="C22" s="33"/>
      <c r="D22" s="33"/>
      <c r="E22" s="1">
        <v>1600</v>
      </c>
      <c r="F22" s="1">
        <v>81</v>
      </c>
      <c r="G22" s="1">
        <v>9</v>
      </c>
      <c r="H22" s="15">
        <v>767.17499999999995</v>
      </c>
      <c r="I22" s="16">
        <f t="shared" si="0"/>
        <v>0</v>
      </c>
      <c r="J22" s="17">
        <v>3704.3999999999996</v>
      </c>
      <c r="K22" s="18">
        <f t="shared" si="1"/>
        <v>0</v>
      </c>
      <c r="L22" s="19">
        <v>4939.2000000000007</v>
      </c>
      <c r="M22" s="20">
        <f t="shared" si="2"/>
        <v>0</v>
      </c>
      <c r="N22" s="21">
        <v>6174</v>
      </c>
      <c r="O22" s="22">
        <f t="shared" si="3"/>
        <v>0</v>
      </c>
    </row>
    <row r="23" spans="2:15" x14ac:dyDescent="0.3">
      <c r="B23" s="13" t="s">
        <v>244</v>
      </c>
      <c r="C23" s="33"/>
      <c r="D23" s="33"/>
      <c r="E23" s="1">
        <v>1700</v>
      </c>
      <c r="F23" s="1">
        <v>81</v>
      </c>
      <c r="G23" s="1">
        <v>9</v>
      </c>
      <c r="H23" s="15">
        <v>825.07500000000005</v>
      </c>
      <c r="I23" s="16">
        <f t="shared" si="0"/>
        <v>0</v>
      </c>
      <c r="J23" s="17">
        <v>4013.1</v>
      </c>
      <c r="K23" s="18">
        <f t="shared" si="1"/>
        <v>0</v>
      </c>
      <c r="L23" s="19">
        <v>5350.8</v>
      </c>
      <c r="M23" s="20">
        <f t="shared" si="2"/>
        <v>0</v>
      </c>
      <c r="N23" s="21">
        <v>6688.5</v>
      </c>
      <c r="O23" s="22">
        <f t="shared" si="3"/>
        <v>0</v>
      </c>
    </row>
    <row r="24" spans="2:15" x14ac:dyDescent="0.3">
      <c r="B24" s="13" t="s">
        <v>245</v>
      </c>
      <c r="C24" s="33"/>
      <c r="D24" s="33"/>
      <c r="E24" s="1">
        <v>1800</v>
      </c>
      <c r="F24" s="1">
        <v>81</v>
      </c>
      <c r="G24" s="1">
        <v>9</v>
      </c>
      <c r="H24" s="15">
        <v>882.97500000000002</v>
      </c>
      <c r="I24" s="16">
        <f t="shared" si="0"/>
        <v>0</v>
      </c>
      <c r="J24" s="17">
        <v>4321.8</v>
      </c>
      <c r="K24" s="18">
        <f t="shared" si="1"/>
        <v>0</v>
      </c>
      <c r="L24" s="19">
        <v>5762.4000000000005</v>
      </c>
      <c r="M24" s="20">
        <f t="shared" si="2"/>
        <v>0</v>
      </c>
      <c r="N24" s="21">
        <v>7203</v>
      </c>
      <c r="O24" s="22">
        <f t="shared" si="3"/>
        <v>0</v>
      </c>
    </row>
    <row r="25" spans="2:15" x14ac:dyDescent="0.3">
      <c r="B25" s="13" t="s">
        <v>246</v>
      </c>
      <c r="C25" s="33"/>
      <c r="D25" s="33"/>
      <c r="E25" s="1">
        <v>1900</v>
      </c>
      <c r="F25" s="1">
        <v>81</v>
      </c>
      <c r="G25" s="1">
        <v>9</v>
      </c>
      <c r="H25" s="15">
        <v>940.875</v>
      </c>
      <c r="I25" s="16">
        <f t="shared" si="0"/>
        <v>0</v>
      </c>
      <c r="J25" s="17">
        <v>4630.5</v>
      </c>
      <c r="K25" s="18">
        <f t="shared" si="1"/>
        <v>0</v>
      </c>
      <c r="L25" s="19">
        <v>6174</v>
      </c>
      <c r="M25" s="20">
        <f t="shared" si="2"/>
        <v>0</v>
      </c>
      <c r="N25" s="21">
        <v>7717.5</v>
      </c>
      <c r="O25" s="22">
        <f t="shared" si="3"/>
        <v>0</v>
      </c>
    </row>
    <row r="26" spans="2:15" x14ac:dyDescent="0.3">
      <c r="B26" s="13" t="s">
        <v>247</v>
      </c>
      <c r="C26" s="33"/>
      <c r="D26" s="33"/>
      <c r="E26" s="1">
        <v>2000</v>
      </c>
      <c r="F26" s="1">
        <v>108</v>
      </c>
      <c r="G26" s="1">
        <v>12</v>
      </c>
      <c r="H26" s="15">
        <v>998.77499999999998</v>
      </c>
      <c r="I26" s="16">
        <f t="shared" si="0"/>
        <v>0</v>
      </c>
      <c r="J26" s="17">
        <v>4939.2</v>
      </c>
      <c r="K26" s="18">
        <f t="shared" si="1"/>
        <v>0</v>
      </c>
      <c r="L26" s="19">
        <v>6585.6</v>
      </c>
      <c r="M26" s="20">
        <f t="shared" si="2"/>
        <v>0</v>
      </c>
      <c r="N26" s="21">
        <v>8232</v>
      </c>
      <c r="O26" s="22">
        <f t="shared" si="3"/>
        <v>0</v>
      </c>
    </row>
    <row r="27" spans="2:15" x14ac:dyDescent="0.3">
      <c r="B27" s="13" t="s">
        <v>248</v>
      </c>
      <c r="C27" s="33"/>
      <c r="D27" s="33"/>
      <c r="E27" s="1">
        <v>2100</v>
      </c>
      <c r="F27" s="1">
        <v>108</v>
      </c>
      <c r="G27" s="1">
        <v>12</v>
      </c>
      <c r="H27" s="15">
        <v>1056.675</v>
      </c>
      <c r="I27" s="16">
        <f t="shared" si="0"/>
        <v>0</v>
      </c>
      <c r="J27" s="17">
        <v>5247.9</v>
      </c>
      <c r="K27" s="18">
        <f t="shared" si="1"/>
        <v>0</v>
      </c>
      <c r="L27" s="19">
        <v>6997.2000000000007</v>
      </c>
      <c r="M27" s="20">
        <f t="shared" si="2"/>
        <v>0</v>
      </c>
      <c r="N27" s="21">
        <v>8746.5</v>
      </c>
      <c r="O27" s="22">
        <f t="shared" si="3"/>
        <v>0</v>
      </c>
    </row>
    <row r="28" spans="2:15" x14ac:dyDescent="0.3">
      <c r="B28" s="13" t="s">
        <v>249</v>
      </c>
      <c r="C28" s="33"/>
      <c r="D28" s="33"/>
      <c r="E28" s="1">
        <v>2200</v>
      </c>
      <c r="F28" s="1">
        <v>108</v>
      </c>
      <c r="G28" s="1">
        <v>12</v>
      </c>
      <c r="H28" s="15">
        <v>1114.575</v>
      </c>
      <c r="I28" s="16">
        <f t="shared" si="0"/>
        <v>0</v>
      </c>
      <c r="J28" s="17">
        <v>5556.5999999999985</v>
      </c>
      <c r="K28" s="18">
        <f t="shared" si="1"/>
        <v>0</v>
      </c>
      <c r="L28" s="19">
        <v>7408.7999999999993</v>
      </c>
      <c r="M28" s="20">
        <f t="shared" si="2"/>
        <v>0</v>
      </c>
      <c r="N28" s="21">
        <v>9260.9999999999982</v>
      </c>
      <c r="O28" s="22">
        <f t="shared" si="3"/>
        <v>0</v>
      </c>
    </row>
    <row r="29" spans="2:15" x14ac:dyDescent="0.3">
      <c r="B29" s="13" t="s">
        <v>250</v>
      </c>
      <c r="C29" s="33"/>
      <c r="D29" s="33"/>
      <c r="E29" s="1">
        <v>2300</v>
      </c>
      <c r="F29" s="1">
        <v>108</v>
      </c>
      <c r="G29" s="1">
        <v>12</v>
      </c>
      <c r="H29" s="15">
        <v>1172.4749999999999</v>
      </c>
      <c r="I29" s="16">
        <f t="shared" si="0"/>
        <v>0</v>
      </c>
      <c r="J29" s="17">
        <v>5865.2999999999984</v>
      </c>
      <c r="K29" s="18">
        <f t="shared" si="1"/>
        <v>0</v>
      </c>
      <c r="L29" s="19">
        <v>7820.3999999999987</v>
      </c>
      <c r="M29" s="20">
        <f t="shared" si="2"/>
        <v>0</v>
      </c>
      <c r="N29" s="21">
        <v>9775.4999999999982</v>
      </c>
      <c r="O29" s="22">
        <f t="shared" si="3"/>
        <v>0</v>
      </c>
    </row>
    <row r="30" spans="2:15" x14ac:dyDescent="0.3">
      <c r="B30" s="13" t="s">
        <v>251</v>
      </c>
      <c r="C30" s="33"/>
      <c r="D30" s="33"/>
      <c r="E30" s="1">
        <v>2400</v>
      </c>
      <c r="F30" s="1">
        <v>135</v>
      </c>
      <c r="G30" s="1">
        <v>15</v>
      </c>
      <c r="H30" s="15">
        <v>1230.375</v>
      </c>
      <c r="I30" s="16">
        <f t="shared" si="0"/>
        <v>0</v>
      </c>
      <c r="J30" s="17">
        <v>6173.9999999999991</v>
      </c>
      <c r="K30" s="18">
        <f t="shared" si="1"/>
        <v>0</v>
      </c>
      <c r="L30" s="19">
        <v>8231.9999999999982</v>
      </c>
      <c r="M30" s="20">
        <f t="shared" si="2"/>
        <v>0</v>
      </c>
      <c r="N30" s="21">
        <v>10289.999999999998</v>
      </c>
      <c r="O30" s="22">
        <f t="shared" si="3"/>
        <v>0</v>
      </c>
    </row>
    <row r="31" spans="2:15" x14ac:dyDescent="0.3">
      <c r="B31" s="13" t="s">
        <v>252</v>
      </c>
      <c r="C31" s="33"/>
      <c r="D31" s="33"/>
      <c r="E31" s="1">
        <v>2500</v>
      </c>
      <c r="F31" s="1">
        <v>135</v>
      </c>
      <c r="G31" s="1">
        <v>15</v>
      </c>
      <c r="H31" s="15">
        <v>1288.2750000000001</v>
      </c>
      <c r="I31" s="16">
        <f t="shared" si="0"/>
        <v>0</v>
      </c>
      <c r="J31" s="17">
        <v>6482.6999999999989</v>
      </c>
      <c r="K31" s="18">
        <f t="shared" si="1"/>
        <v>0</v>
      </c>
      <c r="L31" s="19">
        <v>8643.5999999999985</v>
      </c>
      <c r="M31" s="20">
        <f t="shared" si="2"/>
        <v>0</v>
      </c>
      <c r="N31" s="21">
        <v>10804.499999999998</v>
      </c>
      <c r="O31" s="22">
        <f t="shared" si="3"/>
        <v>0</v>
      </c>
    </row>
    <row r="32" spans="2:15" x14ac:dyDescent="0.3">
      <c r="B32" s="13" t="s">
        <v>253</v>
      </c>
      <c r="C32" s="33"/>
      <c r="D32" s="33"/>
      <c r="E32" s="1">
        <v>2600</v>
      </c>
      <c r="F32" s="1">
        <v>135</v>
      </c>
      <c r="G32" s="1">
        <v>15</v>
      </c>
      <c r="H32" s="15">
        <v>1346.175</v>
      </c>
      <c r="I32" s="16">
        <f t="shared" si="0"/>
        <v>0</v>
      </c>
      <c r="J32" s="17">
        <v>6791.3999999999987</v>
      </c>
      <c r="K32" s="18">
        <f t="shared" si="1"/>
        <v>0</v>
      </c>
      <c r="L32" s="19">
        <v>9055.1999999999989</v>
      </c>
      <c r="M32" s="20">
        <f t="shared" si="2"/>
        <v>0</v>
      </c>
      <c r="N32" s="21">
        <v>11318.999999999998</v>
      </c>
      <c r="O32" s="22">
        <f t="shared" si="3"/>
        <v>0</v>
      </c>
    </row>
    <row r="33" spans="2:15" x14ac:dyDescent="0.3">
      <c r="B33" s="13" t="s">
        <v>254</v>
      </c>
      <c r="C33" s="33"/>
      <c r="D33" s="33"/>
      <c r="E33" s="1">
        <v>2700</v>
      </c>
      <c r="F33" s="1">
        <v>135</v>
      </c>
      <c r="G33" s="1">
        <v>15</v>
      </c>
      <c r="H33" s="15">
        <v>1404.075</v>
      </c>
      <c r="I33" s="16">
        <f t="shared" si="0"/>
        <v>0</v>
      </c>
      <c r="J33" s="17">
        <v>7100.0999999999985</v>
      </c>
      <c r="K33" s="18">
        <f t="shared" si="1"/>
        <v>0</v>
      </c>
      <c r="L33" s="19">
        <v>9466.7999999999993</v>
      </c>
      <c r="M33" s="20">
        <f t="shared" si="2"/>
        <v>0</v>
      </c>
      <c r="N33" s="21">
        <v>11833.499999999998</v>
      </c>
      <c r="O33" s="22">
        <f t="shared" si="3"/>
        <v>0</v>
      </c>
    </row>
    <row r="34" spans="2:15" x14ac:dyDescent="0.3">
      <c r="B34" s="13" t="s">
        <v>255</v>
      </c>
      <c r="C34" s="33"/>
      <c r="D34" s="33"/>
      <c r="E34" s="1">
        <v>2800</v>
      </c>
      <c r="F34" s="1">
        <v>162</v>
      </c>
      <c r="G34" s="1">
        <v>18</v>
      </c>
      <c r="H34" s="15">
        <v>1461.9749999999999</v>
      </c>
      <c r="I34" s="16">
        <f t="shared" si="0"/>
        <v>0</v>
      </c>
      <c r="J34" s="17">
        <v>7408.7999999999984</v>
      </c>
      <c r="K34" s="18">
        <f t="shared" si="1"/>
        <v>0</v>
      </c>
      <c r="L34" s="19">
        <v>9878.4</v>
      </c>
      <c r="M34" s="20">
        <f t="shared" si="2"/>
        <v>0</v>
      </c>
      <c r="N34" s="21">
        <v>12347.999999999998</v>
      </c>
      <c r="O34" s="22">
        <f t="shared" si="3"/>
        <v>0</v>
      </c>
    </row>
    <row r="35" spans="2:15" x14ac:dyDescent="0.3">
      <c r="B35" s="13" t="s">
        <v>256</v>
      </c>
      <c r="C35" s="33"/>
      <c r="D35" s="33"/>
      <c r="E35" s="1">
        <v>2900</v>
      </c>
      <c r="F35" s="1">
        <v>162</v>
      </c>
      <c r="G35" s="1">
        <v>18</v>
      </c>
      <c r="H35" s="15">
        <v>1519.875</v>
      </c>
      <c r="I35" s="16">
        <f t="shared" si="0"/>
        <v>0</v>
      </c>
      <c r="J35" s="17">
        <v>7717.4999999999982</v>
      </c>
      <c r="K35" s="18">
        <f t="shared" si="1"/>
        <v>0</v>
      </c>
      <c r="L35" s="19">
        <v>10290</v>
      </c>
      <c r="M35" s="20">
        <f t="shared" si="2"/>
        <v>0</v>
      </c>
      <c r="N35" s="21">
        <v>12862.499999999998</v>
      </c>
      <c r="O35" s="22">
        <f t="shared" si="3"/>
        <v>0</v>
      </c>
    </row>
    <row r="36" spans="2:15" x14ac:dyDescent="0.3">
      <c r="B36" s="13" t="s">
        <v>257</v>
      </c>
      <c r="C36" s="33"/>
      <c r="D36" s="33"/>
      <c r="E36" s="1">
        <v>3000</v>
      </c>
      <c r="F36" s="1">
        <v>162</v>
      </c>
      <c r="G36" s="1">
        <v>18</v>
      </c>
      <c r="H36" s="15">
        <v>1577.7750000000001</v>
      </c>
      <c r="I36" s="16">
        <f t="shared" si="0"/>
        <v>0</v>
      </c>
      <c r="J36" s="17">
        <v>8026.1999999999989</v>
      </c>
      <c r="K36" s="18">
        <f t="shared" si="1"/>
        <v>0</v>
      </c>
      <c r="L36" s="19">
        <v>10701.599999999999</v>
      </c>
      <c r="M36" s="20">
        <f t="shared" si="2"/>
        <v>0</v>
      </c>
      <c r="N36" s="21">
        <v>13376.999999999998</v>
      </c>
      <c r="O36" s="22">
        <f t="shared" si="3"/>
        <v>0</v>
      </c>
    </row>
    <row r="37" spans="2:15" x14ac:dyDescent="0.3">
      <c r="B37" s="45" t="s">
        <v>258</v>
      </c>
      <c r="C37" s="33"/>
      <c r="D37" s="33"/>
      <c r="E37" s="50">
        <v>3100</v>
      </c>
      <c r="F37" s="1">
        <v>135</v>
      </c>
      <c r="G37" s="1">
        <v>15</v>
      </c>
      <c r="H37" s="15">
        <v>1476.45</v>
      </c>
      <c r="I37" s="16">
        <f t="shared" si="0"/>
        <v>0</v>
      </c>
      <c r="J37" s="17">
        <v>7100.0999999999985</v>
      </c>
      <c r="K37" s="18">
        <f t="shared" si="1"/>
        <v>0</v>
      </c>
      <c r="L37" s="19">
        <v>9466.7999999999993</v>
      </c>
      <c r="M37" s="20">
        <f t="shared" si="2"/>
        <v>0</v>
      </c>
      <c r="N37" s="21">
        <v>11833.5</v>
      </c>
      <c r="O37" s="22">
        <f t="shared" si="3"/>
        <v>0</v>
      </c>
    </row>
    <row r="38" spans="2:15" x14ac:dyDescent="0.3">
      <c r="B38" s="45" t="s">
        <v>259</v>
      </c>
      <c r="C38" s="33"/>
      <c r="D38" s="33"/>
      <c r="E38" s="50">
        <v>3200</v>
      </c>
      <c r="F38" s="1">
        <v>162</v>
      </c>
      <c r="G38" s="1">
        <v>18</v>
      </c>
      <c r="H38" s="15">
        <v>1534.35</v>
      </c>
      <c r="I38" s="16">
        <f t="shared" si="0"/>
        <v>0</v>
      </c>
      <c r="J38" s="17">
        <v>7408.7999999999993</v>
      </c>
      <c r="K38" s="18">
        <f t="shared" si="1"/>
        <v>0</v>
      </c>
      <c r="L38" s="19">
        <v>9878.4000000000015</v>
      </c>
      <c r="M38" s="20">
        <f t="shared" si="2"/>
        <v>0</v>
      </c>
      <c r="N38" s="21">
        <v>12348</v>
      </c>
      <c r="O38" s="22">
        <f t="shared" si="3"/>
        <v>0</v>
      </c>
    </row>
    <row r="39" spans="2:15" x14ac:dyDescent="0.3">
      <c r="B39" s="45" t="s">
        <v>260</v>
      </c>
      <c r="C39" s="33"/>
      <c r="D39" s="33"/>
      <c r="E39" s="50">
        <v>3300</v>
      </c>
      <c r="F39" s="1">
        <v>162</v>
      </c>
      <c r="G39" s="1">
        <v>18</v>
      </c>
      <c r="H39" s="15">
        <v>1592.25</v>
      </c>
      <c r="I39" s="16">
        <f t="shared" si="0"/>
        <v>0</v>
      </c>
      <c r="J39" s="17">
        <v>7717.5</v>
      </c>
      <c r="K39" s="18">
        <f t="shared" si="1"/>
        <v>0</v>
      </c>
      <c r="L39" s="19">
        <v>10290</v>
      </c>
      <c r="M39" s="20">
        <f t="shared" si="2"/>
        <v>0</v>
      </c>
      <c r="N39" s="21">
        <v>12862.5</v>
      </c>
      <c r="O39" s="22">
        <f t="shared" si="3"/>
        <v>0</v>
      </c>
    </row>
    <row r="40" spans="2:15" x14ac:dyDescent="0.3">
      <c r="B40" s="45" t="s">
        <v>261</v>
      </c>
      <c r="C40" s="33"/>
      <c r="D40" s="33"/>
      <c r="E40" s="50">
        <v>3400</v>
      </c>
      <c r="F40" s="1">
        <v>162</v>
      </c>
      <c r="G40" s="1">
        <v>18</v>
      </c>
      <c r="H40" s="15">
        <v>1650.15</v>
      </c>
      <c r="I40" s="16">
        <f t="shared" si="0"/>
        <v>0</v>
      </c>
      <c r="J40" s="17">
        <v>8026.2</v>
      </c>
      <c r="K40" s="18">
        <f t="shared" si="1"/>
        <v>0</v>
      </c>
      <c r="L40" s="19">
        <v>10701.600000000002</v>
      </c>
      <c r="M40" s="20">
        <f t="shared" si="2"/>
        <v>0</v>
      </c>
      <c r="N40" s="21">
        <v>13377</v>
      </c>
      <c r="O40" s="22">
        <f t="shared" si="3"/>
        <v>0</v>
      </c>
    </row>
    <row r="41" spans="2:15" x14ac:dyDescent="0.3">
      <c r="B41" s="45" t="s">
        <v>262</v>
      </c>
      <c r="C41" s="33"/>
      <c r="D41" s="33"/>
      <c r="E41" s="50">
        <v>3500</v>
      </c>
      <c r="F41" s="1">
        <v>162</v>
      </c>
      <c r="G41" s="1">
        <v>18</v>
      </c>
      <c r="H41" s="15">
        <v>1708.05</v>
      </c>
      <c r="I41" s="16">
        <f t="shared" si="0"/>
        <v>0</v>
      </c>
      <c r="J41" s="17">
        <v>8334.9</v>
      </c>
      <c r="K41" s="18">
        <f t="shared" si="1"/>
        <v>0</v>
      </c>
      <c r="L41" s="19">
        <v>11113.2</v>
      </c>
      <c r="M41" s="20">
        <f t="shared" si="2"/>
        <v>0</v>
      </c>
      <c r="N41" s="21">
        <v>13891.5</v>
      </c>
      <c r="O41" s="22">
        <f t="shared" si="3"/>
        <v>0</v>
      </c>
    </row>
    <row r="42" spans="2:15" x14ac:dyDescent="0.3">
      <c r="B42" s="45" t="s">
        <v>263</v>
      </c>
      <c r="C42" s="33"/>
      <c r="D42" s="33"/>
      <c r="E42" s="50">
        <v>3600</v>
      </c>
      <c r="F42" s="1">
        <v>189</v>
      </c>
      <c r="G42" s="1">
        <v>21</v>
      </c>
      <c r="H42" s="15">
        <v>1765.95</v>
      </c>
      <c r="I42" s="16">
        <f t="shared" si="0"/>
        <v>0</v>
      </c>
      <c r="J42" s="17">
        <v>8643.5999999999985</v>
      </c>
      <c r="K42" s="18">
        <f t="shared" si="1"/>
        <v>0</v>
      </c>
      <c r="L42" s="19">
        <v>11524.800000000001</v>
      </c>
      <c r="M42" s="20">
        <f t="shared" si="2"/>
        <v>0</v>
      </c>
      <c r="N42" s="21">
        <v>14406</v>
      </c>
      <c r="O42" s="22">
        <f t="shared" si="3"/>
        <v>0</v>
      </c>
    </row>
    <row r="43" spans="2:15" x14ac:dyDescent="0.3">
      <c r="B43" s="45" t="s">
        <v>264</v>
      </c>
      <c r="C43" s="33"/>
      <c r="D43" s="33"/>
      <c r="E43" s="50">
        <v>3700</v>
      </c>
      <c r="F43" s="1">
        <v>189</v>
      </c>
      <c r="G43" s="1">
        <v>21</v>
      </c>
      <c r="H43" s="15">
        <v>1823.85</v>
      </c>
      <c r="I43" s="16">
        <f t="shared" si="0"/>
        <v>0</v>
      </c>
      <c r="J43" s="17">
        <v>8952.2999999999993</v>
      </c>
      <c r="K43" s="18">
        <f t="shared" si="1"/>
        <v>0</v>
      </c>
      <c r="L43" s="19">
        <v>11936.400000000001</v>
      </c>
      <c r="M43" s="20">
        <f t="shared" si="2"/>
        <v>0</v>
      </c>
      <c r="N43" s="21">
        <v>14920.5</v>
      </c>
      <c r="O43" s="22">
        <f t="shared" si="3"/>
        <v>0</v>
      </c>
    </row>
    <row r="44" spans="2:15" x14ac:dyDescent="0.3">
      <c r="B44" s="45" t="s">
        <v>265</v>
      </c>
      <c r="C44" s="33"/>
      <c r="D44" s="33"/>
      <c r="E44" s="50">
        <v>3800</v>
      </c>
      <c r="F44" s="1">
        <v>189</v>
      </c>
      <c r="G44" s="1">
        <v>21</v>
      </c>
      <c r="H44" s="15">
        <v>1881.75</v>
      </c>
      <c r="I44" s="16">
        <f t="shared" si="0"/>
        <v>0</v>
      </c>
      <c r="J44" s="17">
        <v>9261</v>
      </c>
      <c r="K44" s="18">
        <f t="shared" si="1"/>
        <v>0</v>
      </c>
      <c r="L44" s="19">
        <v>12348</v>
      </c>
      <c r="M44" s="20">
        <f t="shared" si="2"/>
        <v>0</v>
      </c>
      <c r="N44" s="21">
        <v>15435</v>
      </c>
      <c r="O44" s="22">
        <f t="shared" si="3"/>
        <v>0</v>
      </c>
    </row>
    <row r="45" spans="2:15" x14ac:dyDescent="0.3">
      <c r="B45" s="45" t="s">
        <v>266</v>
      </c>
      <c r="C45" s="33"/>
      <c r="D45" s="33"/>
      <c r="E45" s="50">
        <v>3900</v>
      </c>
      <c r="F45" s="23">
        <v>189</v>
      </c>
      <c r="G45" s="23">
        <v>21</v>
      </c>
      <c r="H45" s="15">
        <v>1939.65</v>
      </c>
      <c r="I45" s="16">
        <f t="shared" si="0"/>
        <v>0</v>
      </c>
      <c r="J45" s="17">
        <v>9569.7000000000007</v>
      </c>
      <c r="K45" s="18">
        <f t="shared" si="1"/>
        <v>0</v>
      </c>
      <c r="L45" s="19">
        <v>12759.6</v>
      </c>
      <c r="M45" s="20">
        <f t="shared" si="2"/>
        <v>0</v>
      </c>
      <c r="N45" s="21">
        <v>15949.5</v>
      </c>
      <c r="O45" s="22">
        <f t="shared" si="3"/>
        <v>0</v>
      </c>
    </row>
    <row r="46" spans="2:15" x14ac:dyDescent="0.3">
      <c r="B46" s="45" t="s">
        <v>267</v>
      </c>
      <c r="C46" s="33"/>
      <c r="D46" s="33"/>
      <c r="E46" s="50">
        <v>4000</v>
      </c>
      <c r="F46" s="23">
        <v>216</v>
      </c>
      <c r="G46" s="23">
        <v>24</v>
      </c>
      <c r="H46" s="15">
        <v>1997.55</v>
      </c>
      <c r="I46" s="16">
        <f t="shared" si="0"/>
        <v>0</v>
      </c>
      <c r="J46" s="17">
        <v>9878.4</v>
      </c>
      <c r="K46" s="18">
        <f t="shared" si="1"/>
        <v>0</v>
      </c>
      <c r="L46" s="19">
        <v>13171.2</v>
      </c>
      <c r="M46" s="20">
        <f t="shared" si="2"/>
        <v>0</v>
      </c>
      <c r="N46" s="21">
        <v>16464</v>
      </c>
      <c r="O46" s="22">
        <f t="shared" si="3"/>
        <v>0</v>
      </c>
    </row>
    <row r="47" spans="2:15" x14ac:dyDescent="0.3">
      <c r="B47" s="45" t="s">
        <v>268</v>
      </c>
      <c r="C47" s="33"/>
      <c r="D47" s="33"/>
      <c r="E47" s="50">
        <v>4100</v>
      </c>
      <c r="F47" s="23">
        <v>216</v>
      </c>
      <c r="G47" s="23">
        <v>24</v>
      </c>
      <c r="H47" s="15">
        <v>2055.4499999999998</v>
      </c>
      <c r="I47" s="16">
        <f t="shared" si="0"/>
        <v>0</v>
      </c>
      <c r="J47" s="17">
        <v>10187.099999999999</v>
      </c>
      <c r="K47" s="18">
        <f t="shared" si="1"/>
        <v>0</v>
      </c>
      <c r="L47" s="19">
        <v>13582.800000000001</v>
      </c>
      <c r="M47" s="20">
        <f t="shared" si="2"/>
        <v>0</v>
      </c>
      <c r="N47" s="21">
        <v>16978.5</v>
      </c>
      <c r="O47" s="22">
        <f t="shared" si="3"/>
        <v>0</v>
      </c>
    </row>
    <row r="48" spans="2:15" x14ac:dyDescent="0.3">
      <c r="B48" s="45" t="s">
        <v>269</v>
      </c>
      <c r="C48" s="33"/>
      <c r="D48" s="33"/>
      <c r="E48" s="50">
        <v>4200</v>
      </c>
      <c r="F48" s="23">
        <v>216</v>
      </c>
      <c r="G48" s="23">
        <v>24</v>
      </c>
      <c r="H48" s="15">
        <v>2113.35</v>
      </c>
      <c r="I48" s="16">
        <f t="shared" si="0"/>
        <v>0</v>
      </c>
      <c r="J48" s="17">
        <v>10495.8</v>
      </c>
      <c r="K48" s="18">
        <f t="shared" si="1"/>
        <v>0</v>
      </c>
      <c r="L48" s="19">
        <v>13994.4</v>
      </c>
      <c r="M48" s="20">
        <f t="shared" si="2"/>
        <v>0</v>
      </c>
      <c r="N48" s="21">
        <v>17493</v>
      </c>
      <c r="O48" s="22">
        <f t="shared" si="3"/>
        <v>0</v>
      </c>
    </row>
    <row r="49" spans="2:15" x14ac:dyDescent="0.3">
      <c r="B49" s="45" t="s">
        <v>270</v>
      </c>
      <c r="C49" s="33"/>
      <c r="D49" s="33"/>
      <c r="E49" s="50">
        <v>4300</v>
      </c>
      <c r="F49" s="23">
        <v>216</v>
      </c>
      <c r="G49" s="23">
        <v>24</v>
      </c>
      <c r="H49" s="15">
        <v>2171.25</v>
      </c>
      <c r="I49" s="16">
        <f t="shared" si="0"/>
        <v>0</v>
      </c>
      <c r="J49" s="17">
        <v>10804.499999999998</v>
      </c>
      <c r="K49" s="18">
        <f t="shared" si="1"/>
        <v>0</v>
      </c>
      <c r="L49" s="19">
        <v>14406</v>
      </c>
      <c r="M49" s="20">
        <f t="shared" si="2"/>
        <v>0</v>
      </c>
      <c r="N49" s="21">
        <v>18007.5</v>
      </c>
      <c r="O49" s="22">
        <f t="shared" si="3"/>
        <v>0</v>
      </c>
    </row>
    <row r="50" spans="2:15" x14ac:dyDescent="0.3">
      <c r="B50" s="45" t="s">
        <v>271</v>
      </c>
      <c r="C50" s="33"/>
      <c r="D50" s="33"/>
      <c r="E50" s="50">
        <v>4400</v>
      </c>
      <c r="F50" s="23">
        <v>243</v>
      </c>
      <c r="G50" s="23">
        <v>27</v>
      </c>
      <c r="H50" s="15">
        <v>2229.15</v>
      </c>
      <c r="I50" s="16">
        <f t="shared" si="0"/>
        <v>0</v>
      </c>
      <c r="J50" s="17">
        <v>11113.199999999999</v>
      </c>
      <c r="K50" s="18">
        <f t="shared" si="1"/>
        <v>0</v>
      </c>
      <c r="L50" s="19">
        <v>14817.599999999999</v>
      </c>
      <c r="M50" s="20">
        <f t="shared" si="2"/>
        <v>0</v>
      </c>
      <c r="N50" s="21">
        <v>18522</v>
      </c>
      <c r="O50" s="22">
        <f t="shared" si="3"/>
        <v>0</v>
      </c>
    </row>
    <row r="51" spans="2:15" x14ac:dyDescent="0.3">
      <c r="B51" s="45" t="s">
        <v>272</v>
      </c>
      <c r="C51" s="33"/>
      <c r="D51" s="33"/>
      <c r="E51" s="50">
        <v>4500</v>
      </c>
      <c r="F51" s="23">
        <v>243</v>
      </c>
      <c r="G51" s="23">
        <v>27</v>
      </c>
      <c r="H51" s="15">
        <v>2287.0500000000002</v>
      </c>
      <c r="I51" s="16">
        <f t="shared" si="0"/>
        <v>0</v>
      </c>
      <c r="J51" s="17">
        <v>11421.899999999998</v>
      </c>
      <c r="K51" s="18">
        <f t="shared" si="1"/>
        <v>0</v>
      </c>
      <c r="L51" s="19">
        <v>15229.199999999999</v>
      </c>
      <c r="M51" s="20">
        <f t="shared" si="2"/>
        <v>0</v>
      </c>
      <c r="N51" s="21">
        <v>19036.5</v>
      </c>
      <c r="O51" s="22">
        <f t="shared" si="3"/>
        <v>0</v>
      </c>
    </row>
    <row r="52" spans="2:15" x14ac:dyDescent="0.3">
      <c r="B52" s="45" t="s">
        <v>273</v>
      </c>
      <c r="C52" s="33"/>
      <c r="D52" s="33"/>
      <c r="E52" s="50">
        <v>4600</v>
      </c>
      <c r="F52" s="23">
        <v>243</v>
      </c>
      <c r="G52" s="23">
        <v>27</v>
      </c>
      <c r="H52" s="15">
        <v>2344.9499999999998</v>
      </c>
      <c r="I52" s="16">
        <f t="shared" si="0"/>
        <v>0</v>
      </c>
      <c r="J52" s="17">
        <v>11730.599999999999</v>
      </c>
      <c r="K52" s="18">
        <f t="shared" si="1"/>
        <v>0</v>
      </c>
      <c r="L52" s="19">
        <v>15640.799999999997</v>
      </c>
      <c r="M52" s="20">
        <f t="shared" si="2"/>
        <v>0</v>
      </c>
      <c r="N52" s="21">
        <v>19550.999999999996</v>
      </c>
      <c r="O52" s="22">
        <f t="shared" si="3"/>
        <v>0</v>
      </c>
    </row>
    <row r="53" spans="2:15" x14ac:dyDescent="0.3">
      <c r="B53" s="45" t="s">
        <v>274</v>
      </c>
      <c r="C53" s="33"/>
      <c r="D53" s="33"/>
      <c r="E53" s="50">
        <v>4700</v>
      </c>
      <c r="F53" s="23">
        <v>243</v>
      </c>
      <c r="G53" s="23">
        <v>27</v>
      </c>
      <c r="H53" s="15">
        <v>2402.85</v>
      </c>
      <c r="I53" s="16">
        <f t="shared" si="0"/>
        <v>0</v>
      </c>
      <c r="J53" s="17">
        <v>12039.299999999997</v>
      </c>
      <c r="K53" s="18">
        <f t="shared" si="1"/>
        <v>0</v>
      </c>
      <c r="L53" s="19">
        <v>16052.399999999998</v>
      </c>
      <c r="M53" s="20">
        <f t="shared" si="2"/>
        <v>0</v>
      </c>
      <c r="N53" s="21">
        <v>20065.499999999996</v>
      </c>
      <c r="O53" s="22">
        <f t="shared" si="3"/>
        <v>0</v>
      </c>
    </row>
    <row r="54" spans="2:15" x14ac:dyDescent="0.3">
      <c r="B54" s="45" t="s">
        <v>275</v>
      </c>
      <c r="C54" s="33"/>
      <c r="D54" s="33"/>
      <c r="E54" s="50">
        <v>4800</v>
      </c>
      <c r="F54" s="23">
        <v>270</v>
      </c>
      <c r="G54" s="23">
        <v>30</v>
      </c>
      <c r="H54" s="15">
        <v>2460.75</v>
      </c>
      <c r="I54" s="16">
        <f t="shared" si="0"/>
        <v>0</v>
      </c>
      <c r="J54" s="17">
        <v>12347.999999999998</v>
      </c>
      <c r="K54" s="18">
        <f t="shared" si="1"/>
        <v>0</v>
      </c>
      <c r="L54" s="19">
        <v>16463.999999999996</v>
      </c>
      <c r="M54" s="20">
        <f t="shared" si="2"/>
        <v>0</v>
      </c>
      <c r="N54" s="21">
        <v>20579.999999999996</v>
      </c>
      <c r="O54" s="22">
        <f t="shared" si="3"/>
        <v>0</v>
      </c>
    </row>
    <row r="55" spans="2:15" x14ac:dyDescent="0.3">
      <c r="B55" s="45" t="s">
        <v>276</v>
      </c>
      <c r="C55" s="33"/>
      <c r="D55" s="33"/>
      <c r="E55" s="50">
        <v>4900</v>
      </c>
      <c r="F55" s="23">
        <v>270</v>
      </c>
      <c r="G55" s="23">
        <v>30</v>
      </c>
      <c r="H55" s="15">
        <v>2518.65</v>
      </c>
      <c r="I55" s="16">
        <f t="shared" si="0"/>
        <v>0</v>
      </c>
      <c r="J55" s="17">
        <v>12656.699999999997</v>
      </c>
      <c r="K55" s="18">
        <f t="shared" si="1"/>
        <v>0</v>
      </c>
      <c r="L55" s="19">
        <v>16875.599999999999</v>
      </c>
      <c r="M55" s="20">
        <f t="shared" si="2"/>
        <v>0</v>
      </c>
      <c r="N55" s="21">
        <v>21094.499999999996</v>
      </c>
      <c r="O55" s="22">
        <f t="shared" si="3"/>
        <v>0</v>
      </c>
    </row>
    <row r="56" spans="2:15" x14ac:dyDescent="0.3">
      <c r="B56" s="45" t="s">
        <v>277</v>
      </c>
      <c r="C56" s="34"/>
      <c r="D56" s="34"/>
      <c r="E56" s="50">
        <v>5000</v>
      </c>
      <c r="F56" s="23">
        <v>270</v>
      </c>
      <c r="G56" s="23">
        <v>30</v>
      </c>
      <c r="H56" s="15">
        <v>2577</v>
      </c>
      <c r="I56" s="16">
        <f>H56*POWER((($E$4+$E$6)/2-$E$8)/70,1.4)</f>
        <v>0</v>
      </c>
      <c r="J56" s="17">
        <v>12965.399999999998</v>
      </c>
      <c r="K56" s="18">
        <f t="shared" si="1"/>
        <v>0</v>
      </c>
      <c r="L56" s="19">
        <v>17287.199999999997</v>
      </c>
      <c r="M56" s="20">
        <f t="shared" si="2"/>
        <v>0</v>
      </c>
      <c r="N56" s="21">
        <v>21608.999999999996</v>
      </c>
      <c r="O56" s="22">
        <f t="shared" si="3"/>
        <v>0</v>
      </c>
    </row>
  </sheetData>
  <mergeCells count="21">
    <mergeCell ref="C14:C56"/>
    <mergeCell ref="D14:D56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5CA6-102C-4FF0-80F0-E46C8C24BEC4}">
  <dimension ref="B2:O56"/>
  <sheetViews>
    <sheetView zoomScaleNormal="100" workbookViewId="0"/>
  </sheetViews>
  <sheetFormatPr defaultRowHeight="14.4" x14ac:dyDescent="0.3"/>
  <cols>
    <col min="1" max="1" width="2.5546875" customWidth="1"/>
    <col min="2" max="2" width="28.5546875" customWidth="1"/>
    <col min="3" max="3" width="9.44140625" customWidth="1"/>
    <col min="7" max="7" width="9.44140625" customWidth="1"/>
    <col min="8" max="8" width="27.88671875" customWidth="1"/>
    <col min="9" max="9" width="23.6640625" customWidth="1"/>
    <col min="10" max="10" width="27.88671875" customWidth="1"/>
    <col min="11" max="11" width="23.109375" customWidth="1"/>
    <col min="12" max="12" width="27.88671875" customWidth="1"/>
    <col min="13" max="13" width="23.6640625" customWidth="1"/>
    <col min="14" max="14" width="27.88671875" customWidth="1"/>
    <col min="15" max="15" width="23.6640625" customWidth="1"/>
  </cols>
  <sheetData>
    <row r="2" spans="2:15" ht="15.6" x14ac:dyDescent="0.3">
      <c r="B2" s="3"/>
      <c r="C2" s="4" t="s">
        <v>8</v>
      </c>
      <c r="D2" s="5"/>
      <c r="E2" s="5"/>
      <c r="F2" s="5"/>
      <c r="G2" s="6"/>
      <c r="H2" s="7"/>
    </row>
    <row r="3" spans="2:15" ht="9.75" customHeight="1" thickBot="1" x14ac:dyDescent="0.35">
      <c r="B3" s="6"/>
      <c r="C3" s="7"/>
      <c r="D3" s="7"/>
      <c r="E3" s="7"/>
      <c r="F3" s="7"/>
      <c r="G3" s="6"/>
      <c r="H3" s="7"/>
    </row>
    <row r="4" spans="2:15" ht="16.2" thickBot="1" x14ac:dyDescent="0.35">
      <c r="B4" s="6" t="s">
        <v>5</v>
      </c>
      <c r="C4" s="7"/>
      <c r="D4" s="7"/>
      <c r="E4" s="8"/>
      <c r="F4" s="9"/>
      <c r="G4" s="14"/>
      <c r="H4" s="7"/>
    </row>
    <row r="5" spans="2:15" ht="8.25" customHeight="1" thickBot="1" x14ac:dyDescent="0.35">
      <c r="B5" s="6"/>
      <c r="C5" s="7"/>
      <c r="D5" s="7"/>
      <c r="E5" s="9"/>
      <c r="F5" s="9"/>
      <c r="G5" s="14"/>
      <c r="H5" s="7"/>
    </row>
    <row r="6" spans="2:15" ht="16.2" thickBot="1" x14ac:dyDescent="0.35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2" thickBot="1" x14ac:dyDescent="0.35">
      <c r="B7" s="6"/>
      <c r="C7" s="7"/>
      <c r="D7" s="7"/>
      <c r="E7" s="9"/>
      <c r="F7" s="9"/>
      <c r="G7" s="14"/>
      <c r="H7" t="s">
        <v>11</v>
      </c>
    </row>
    <row r="8" spans="2:15" ht="16.2" thickBot="1" x14ac:dyDescent="0.35">
      <c r="B8" s="6" t="s">
        <v>7</v>
      </c>
      <c r="C8" s="7"/>
      <c r="D8" s="7"/>
      <c r="E8" s="8"/>
      <c r="F8" s="9"/>
      <c r="G8" s="14"/>
      <c r="H8" s="7"/>
    </row>
    <row r="9" spans="2:15" ht="9" customHeight="1" x14ac:dyDescent="0.3">
      <c r="B9" s="10"/>
      <c r="C9" s="11"/>
      <c r="D9" s="11"/>
      <c r="E9" s="12"/>
      <c r="F9" s="12"/>
      <c r="G9" s="14"/>
      <c r="H9" s="7"/>
    </row>
    <row r="10" spans="2:15" x14ac:dyDescent="0.3">
      <c r="B10" s="44" t="s">
        <v>62</v>
      </c>
    </row>
    <row r="11" spans="2:15" ht="30" customHeight="1" x14ac:dyDescent="0.3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16</v>
      </c>
      <c r="G11" s="26"/>
      <c r="H11" s="24" t="s">
        <v>13</v>
      </c>
      <c r="I11" s="24"/>
      <c r="J11" s="39" t="s">
        <v>12</v>
      </c>
      <c r="K11" s="39"/>
      <c r="L11" s="40" t="s">
        <v>14</v>
      </c>
      <c r="M11" s="40"/>
      <c r="N11" s="41" t="s">
        <v>15</v>
      </c>
      <c r="O11" s="41"/>
    </row>
    <row r="12" spans="2:15" ht="22.5" customHeight="1" x14ac:dyDescent="0.3">
      <c r="B12" s="30"/>
      <c r="C12" s="31"/>
      <c r="D12" s="31"/>
      <c r="E12" s="31"/>
      <c r="F12" s="27" t="s">
        <v>17</v>
      </c>
      <c r="G12" s="27" t="s">
        <v>18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15" customHeight="1" x14ac:dyDescent="0.3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3">
      <c r="B14" s="13" t="s">
        <v>290</v>
      </c>
      <c r="C14" s="49">
        <v>380</v>
      </c>
      <c r="D14" s="49">
        <v>83</v>
      </c>
      <c r="E14" s="1">
        <v>800</v>
      </c>
      <c r="F14" s="1">
        <v>11</v>
      </c>
      <c r="G14" s="1">
        <v>3</v>
      </c>
      <c r="H14" s="15">
        <v>193.72499999999999</v>
      </c>
      <c r="I14" s="16">
        <f>H14*POWER((($E$4+$E$6)/2-$E$8)/70,1.4)</f>
        <v>0</v>
      </c>
      <c r="J14" s="17">
        <v>952.19999999999993</v>
      </c>
      <c r="K14" s="18">
        <f>J14*POWER((($E$4+$E$6)/2-$E$8)/70,1.1)</f>
        <v>0</v>
      </c>
      <c r="L14" s="19">
        <v>1269.6000000000001</v>
      </c>
      <c r="M14" s="20">
        <f>L14*POWER((($E$4+$E$6)/2-$E$8)/70,1.1)</f>
        <v>0</v>
      </c>
      <c r="N14" s="21">
        <v>1587</v>
      </c>
      <c r="O14" s="22">
        <f>N14*POWER((($E$4+$E$6)/2-$E$8)/70,1.1)</f>
        <v>0</v>
      </c>
    </row>
    <row r="15" spans="2:15" x14ac:dyDescent="0.3">
      <c r="B15" s="13" t="s">
        <v>291</v>
      </c>
      <c r="C15" s="49"/>
      <c r="D15" s="49"/>
      <c r="E15" s="1">
        <v>900</v>
      </c>
      <c r="F15" s="1">
        <v>11</v>
      </c>
      <c r="G15" s="1">
        <v>3</v>
      </c>
      <c r="H15" s="15">
        <v>230.625</v>
      </c>
      <c r="I15" s="16">
        <f t="shared" ref="I15:I56" si="0">H15*POWER((($E$4+$E$6)/2-$E$8)/70,1.4)</f>
        <v>0</v>
      </c>
      <c r="J15" s="17">
        <v>1190.25</v>
      </c>
      <c r="K15" s="18">
        <f t="shared" ref="K15:K56" si="1">J15*POWER((($E$4+$E$6)/2-$E$8)/70,1.1)</f>
        <v>0</v>
      </c>
      <c r="L15" s="19">
        <v>1587</v>
      </c>
      <c r="M15" s="20">
        <f t="shared" ref="M15:M56" si="2">L15*POWER((($E$4+$E$6)/2-$E$8)/70,1.1)</f>
        <v>0</v>
      </c>
      <c r="N15" s="21">
        <v>1983.75</v>
      </c>
      <c r="O15" s="22">
        <f t="shared" ref="O15:O56" si="3">N15*POWER((($E$4+$E$6)/2-$E$8)/70,1.1)</f>
        <v>0</v>
      </c>
    </row>
    <row r="16" spans="2:15" x14ac:dyDescent="0.3">
      <c r="B16" s="13" t="s">
        <v>292</v>
      </c>
      <c r="C16" s="49"/>
      <c r="D16" s="49"/>
      <c r="E16" s="1">
        <v>1000</v>
      </c>
      <c r="F16" s="1">
        <v>11</v>
      </c>
      <c r="G16" s="1">
        <v>3</v>
      </c>
      <c r="H16" s="15">
        <v>267.52499999999998</v>
      </c>
      <c r="I16" s="16">
        <f t="shared" si="0"/>
        <v>0</v>
      </c>
      <c r="J16" s="17">
        <v>1428.3</v>
      </c>
      <c r="K16" s="18">
        <f t="shared" si="1"/>
        <v>0</v>
      </c>
      <c r="L16" s="19">
        <v>1904.4</v>
      </c>
      <c r="M16" s="20">
        <f t="shared" si="2"/>
        <v>0</v>
      </c>
      <c r="N16" s="21">
        <v>2380.5</v>
      </c>
      <c r="O16" s="22">
        <f t="shared" si="3"/>
        <v>0</v>
      </c>
    </row>
    <row r="17" spans="2:15" x14ac:dyDescent="0.3">
      <c r="B17" s="13" t="s">
        <v>293</v>
      </c>
      <c r="C17" s="49"/>
      <c r="D17" s="49"/>
      <c r="E17" s="1">
        <v>1100</v>
      </c>
      <c r="F17" s="1">
        <v>11</v>
      </c>
      <c r="G17" s="1">
        <v>3</v>
      </c>
      <c r="H17" s="15">
        <v>304.42500000000001</v>
      </c>
      <c r="I17" s="16">
        <f t="shared" si="0"/>
        <v>0</v>
      </c>
      <c r="J17" s="17">
        <v>1666.35</v>
      </c>
      <c r="K17" s="18">
        <f t="shared" si="1"/>
        <v>0</v>
      </c>
      <c r="L17" s="19">
        <v>2221.8000000000002</v>
      </c>
      <c r="M17" s="20">
        <f t="shared" si="2"/>
        <v>0</v>
      </c>
      <c r="N17" s="21">
        <v>2777.25</v>
      </c>
      <c r="O17" s="22">
        <f t="shared" si="3"/>
        <v>0</v>
      </c>
    </row>
    <row r="18" spans="2:15" x14ac:dyDescent="0.3">
      <c r="B18" s="13" t="s">
        <v>294</v>
      </c>
      <c r="C18" s="49"/>
      <c r="D18" s="49"/>
      <c r="E18" s="1">
        <v>1200</v>
      </c>
      <c r="F18" s="1">
        <v>22</v>
      </c>
      <c r="G18" s="1">
        <v>6</v>
      </c>
      <c r="H18" s="15">
        <v>341.32499999999999</v>
      </c>
      <c r="I18" s="16">
        <f t="shared" si="0"/>
        <v>0</v>
      </c>
      <c r="J18" s="17">
        <v>1904.3999999999999</v>
      </c>
      <c r="K18" s="18">
        <f t="shared" si="1"/>
        <v>0</v>
      </c>
      <c r="L18" s="19">
        <v>2539.2000000000003</v>
      </c>
      <c r="M18" s="20">
        <f t="shared" si="2"/>
        <v>0</v>
      </c>
      <c r="N18" s="21">
        <v>3174</v>
      </c>
      <c r="O18" s="22">
        <f t="shared" si="3"/>
        <v>0</v>
      </c>
    </row>
    <row r="19" spans="2:15" x14ac:dyDescent="0.3">
      <c r="B19" s="13" t="s">
        <v>295</v>
      </c>
      <c r="C19" s="49"/>
      <c r="D19" s="49"/>
      <c r="E19" s="1">
        <v>1300</v>
      </c>
      <c r="F19" s="1">
        <v>22</v>
      </c>
      <c r="G19" s="1">
        <v>6</v>
      </c>
      <c r="H19" s="15">
        <v>378.22500000000002</v>
      </c>
      <c r="I19" s="16">
        <f t="shared" si="0"/>
        <v>0</v>
      </c>
      <c r="J19" s="17">
        <v>2142.4499999999998</v>
      </c>
      <c r="K19" s="18">
        <f t="shared" si="1"/>
        <v>0</v>
      </c>
      <c r="L19" s="19">
        <v>2856.6000000000004</v>
      </c>
      <c r="M19" s="20">
        <f t="shared" si="2"/>
        <v>0</v>
      </c>
      <c r="N19" s="21">
        <v>3570.75</v>
      </c>
      <c r="O19" s="22">
        <f t="shared" si="3"/>
        <v>0</v>
      </c>
    </row>
    <row r="20" spans="2:15" x14ac:dyDescent="0.3">
      <c r="B20" s="13" t="s">
        <v>296</v>
      </c>
      <c r="C20" s="49"/>
      <c r="D20" s="49"/>
      <c r="E20" s="1">
        <v>1400</v>
      </c>
      <c r="F20" s="1">
        <v>22</v>
      </c>
      <c r="G20" s="1">
        <v>6</v>
      </c>
      <c r="H20" s="15">
        <v>415.125</v>
      </c>
      <c r="I20" s="16">
        <f t="shared" si="0"/>
        <v>0</v>
      </c>
      <c r="J20" s="17">
        <v>2380.5</v>
      </c>
      <c r="K20" s="18">
        <f t="shared" si="1"/>
        <v>0</v>
      </c>
      <c r="L20" s="19">
        <v>3174</v>
      </c>
      <c r="M20" s="20">
        <f t="shared" si="2"/>
        <v>0</v>
      </c>
      <c r="N20" s="21">
        <v>3967.5</v>
      </c>
      <c r="O20" s="22">
        <f t="shared" si="3"/>
        <v>0</v>
      </c>
    </row>
    <row r="21" spans="2:15" x14ac:dyDescent="0.3">
      <c r="B21" s="13" t="s">
        <v>297</v>
      </c>
      <c r="C21" s="49"/>
      <c r="D21" s="49"/>
      <c r="E21" s="1">
        <v>1500</v>
      </c>
      <c r="F21" s="1">
        <v>22</v>
      </c>
      <c r="G21" s="1">
        <v>6</v>
      </c>
      <c r="H21" s="15">
        <v>452.02499999999998</v>
      </c>
      <c r="I21" s="16">
        <f t="shared" si="0"/>
        <v>0</v>
      </c>
      <c r="J21" s="17">
        <v>2618.5499999999997</v>
      </c>
      <c r="K21" s="18">
        <f t="shared" si="1"/>
        <v>0</v>
      </c>
      <c r="L21" s="19">
        <v>3491.4</v>
      </c>
      <c r="M21" s="20">
        <f t="shared" si="2"/>
        <v>0</v>
      </c>
      <c r="N21" s="21">
        <v>4364.25</v>
      </c>
      <c r="O21" s="22">
        <f t="shared" si="3"/>
        <v>0</v>
      </c>
    </row>
    <row r="22" spans="2:15" x14ac:dyDescent="0.3">
      <c r="B22" s="13" t="s">
        <v>298</v>
      </c>
      <c r="C22" s="49"/>
      <c r="D22" s="49"/>
      <c r="E22" s="1">
        <v>1600</v>
      </c>
      <c r="F22" s="1">
        <v>33</v>
      </c>
      <c r="G22" s="1">
        <v>9</v>
      </c>
      <c r="H22" s="15">
        <v>488.92500000000001</v>
      </c>
      <c r="I22" s="16">
        <f t="shared" si="0"/>
        <v>0</v>
      </c>
      <c r="J22" s="17">
        <v>2856.6</v>
      </c>
      <c r="K22" s="18">
        <f t="shared" si="1"/>
        <v>0</v>
      </c>
      <c r="L22" s="19">
        <v>3808.8</v>
      </c>
      <c r="M22" s="20">
        <f t="shared" si="2"/>
        <v>0</v>
      </c>
      <c r="N22" s="21">
        <v>4761</v>
      </c>
      <c r="O22" s="22">
        <f t="shared" si="3"/>
        <v>0</v>
      </c>
    </row>
    <row r="23" spans="2:15" x14ac:dyDescent="0.3">
      <c r="B23" s="13" t="s">
        <v>299</v>
      </c>
      <c r="C23" s="49"/>
      <c r="D23" s="49"/>
      <c r="E23" s="1">
        <v>1700</v>
      </c>
      <c r="F23" s="1">
        <v>33</v>
      </c>
      <c r="G23" s="1">
        <v>9</v>
      </c>
      <c r="H23" s="15">
        <v>525.82500000000005</v>
      </c>
      <c r="I23" s="16">
        <f t="shared" si="0"/>
        <v>0</v>
      </c>
      <c r="J23" s="17">
        <v>3094.65</v>
      </c>
      <c r="K23" s="18">
        <f t="shared" si="1"/>
        <v>0</v>
      </c>
      <c r="L23" s="19">
        <v>4126.2</v>
      </c>
      <c r="M23" s="20">
        <f t="shared" si="2"/>
        <v>0</v>
      </c>
      <c r="N23" s="21">
        <v>5157.75</v>
      </c>
      <c r="O23" s="22">
        <f t="shared" si="3"/>
        <v>0</v>
      </c>
    </row>
    <row r="24" spans="2:15" x14ac:dyDescent="0.3">
      <c r="B24" s="13" t="s">
        <v>300</v>
      </c>
      <c r="C24" s="49"/>
      <c r="D24" s="49"/>
      <c r="E24" s="1">
        <v>1800</v>
      </c>
      <c r="F24" s="1">
        <v>33</v>
      </c>
      <c r="G24" s="1">
        <v>9</v>
      </c>
      <c r="H24" s="15">
        <v>562.72500000000002</v>
      </c>
      <c r="I24" s="16">
        <f t="shared" si="0"/>
        <v>0</v>
      </c>
      <c r="J24" s="17">
        <v>3332.7</v>
      </c>
      <c r="K24" s="18">
        <f t="shared" si="1"/>
        <v>0</v>
      </c>
      <c r="L24" s="19">
        <v>4443.6000000000004</v>
      </c>
      <c r="M24" s="20">
        <f t="shared" si="2"/>
        <v>0</v>
      </c>
      <c r="N24" s="21">
        <v>5554.5</v>
      </c>
      <c r="O24" s="22">
        <f t="shared" si="3"/>
        <v>0</v>
      </c>
    </row>
    <row r="25" spans="2:15" x14ac:dyDescent="0.3">
      <c r="B25" s="13" t="s">
        <v>301</v>
      </c>
      <c r="C25" s="49"/>
      <c r="D25" s="49"/>
      <c r="E25" s="1">
        <v>1900</v>
      </c>
      <c r="F25" s="1">
        <v>33</v>
      </c>
      <c r="G25" s="1">
        <v>9</v>
      </c>
      <c r="H25" s="15">
        <v>599.625</v>
      </c>
      <c r="I25" s="16">
        <f t="shared" si="0"/>
        <v>0</v>
      </c>
      <c r="J25" s="17">
        <v>3570.75</v>
      </c>
      <c r="K25" s="18">
        <f t="shared" si="1"/>
        <v>0</v>
      </c>
      <c r="L25" s="19">
        <v>4761</v>
      </c>
      <c r="M25" s="20">
        <f t="shared" si="2"/>
        <v>0</v>
      </c>
      <c r="N25" s="21">
        <v>5951.25</v>
      </c>
      <c r="O25" s="22">
        <f t="shared" si="3"/>
        <v>0</v>
      </c>
    </row>
    <row r="26" spans="2:15" x14ac:dyDescent="0.3">
      <c r="B26" s="13" t="s">
        <v>302</v>
      </c>
      <c r="C26" s="49"/>
      <c r="D26" s="49"/>
      <c r="E26" s="1">
        <v>2000</v>
      </c>
      <c r="F26" s="1">
        <v>44</v>
      </c>
      <c r="G26" s="1">
        <v>12</v>
      </c>
      <c r="H26" s="15">
        <v>636.52499999999998</v>
      </c>
      <c r="I26" s="16">
        <f t="shared" si="0"/>
        <v>0</v>
      </c>
      <c r="J26" s="17">
        <v>3808.7999999999997</v>
      </c>
      <c r="K26" s="18">
        <f t="shared" si="1"/>
        <v>0</v>
      </c>
      <c r="L26" s="19">
        <v>5078.4000000000005</v>
      </c>
      <c r="M26" s="20">
        <f t="shared" si="2"/>
        <v>0</v>
      </c>
      <c r="N26" s="21">
        <v>6348</v>
      </c>
      <c r="O26" s="22">
        <f t="shared" si="3"/>
        <v>0</v>
      </c>
    </row>
    <row r="27" spans="2:15" x14ac:dyDescent="0.3">
      <c r="B27" s="13" t="s">
        <v>303</v>
      </c>
      <c r="C27" s="49"/>
      <c r="D27" s="49"/>
      <c r="E27" s="1">
        <v>2100</v>
      </c>
      <c r="F27" s="1">
        <v>44</v>
      </c>
      <c r="G27" s="1">
        <v>12</v>
      </c>
      <c r="H27" s="15">
        <v>673.42499999999995</v>
      </c>
      <c r="I27" s="16">
        <f t="shared" si="0"/>
        <v>0</v>
      </c>
      <c r="J27" s="17">
        <v>4046.85</v>
      </c>
      <c r="K27" s="18">
        <f t="shared" si="1"/>
        <v>0</v>
      </c>
      <c r="L27" s="19">
        <v>5395.8</v>
      </c>
      <c r="M27" s="20">
        <f t="shared" si="2"/>
        <v>0</v>
      </c>
      <c r="N27" s="21">
        <v>6744.75</v>
      </c>
      <c r="O27" s="22">
        <f t="shared" si="3"/>
        <v>0</v>
      </c>
    </row>
    <row r="28" spans="2:15" x14ac:dyDescent="0.3">
      <c r="B28" s="13" t="s">
        <v>304</v>
      </c>
      <c r="C28" s="49"/>
      <c r="D28" s="49"/>
      <c r="E28" s="1">
        <v>2200</v>
      </c>
      <c r="F28" s="1">
        <v>44</v>
      </c>
      <c r="G28" s="1">
        <v>12</v>
      </c>
      <c r="H28" s="15">
        <v>710.32500000000005</v>
      </c>
      <c r="I28" s="16">
        <f t="shared" si="0"/>
        <v>0</v>
      </c>
      <c r="J28" s="17">
        <v>4284.8999999999996</v>
      </c>
      <c r="K28" s="18">
        <f t="shared" si="1"/>
        <v>0</v>
      </c>
      <c r="L28" s="19">
        <v>5713.2000000000007</v>
      </c>
      <c r="M28" s="20">
        <f t="shared" si="2"/>
        <v>0</v>
      </c>
      <c r="N28" s="21">
        <v>7141.5</v>
      </c>
      <c r="O28" s="22">
        <f t="shared" si="3"/>
        <v>0</v>
      </c>
    </row>
    <row r="29" spans="2:15" x14ac:dyDescent="0.3">
      <c r="B29" s="13" t="s">
        <v>305</v>
      </c>
      <c r="C29" s="49"/>
      <c r="D29" s="49"/>
      <c r="E29" s="1">
        <v>2300</v>
      </c>
      <c r="F29" s="1">
        <v>44</v>
      </c>
      <c r="G29" s="1">
        <v>12</v>
      </c>
      <c r="H29" s="15">
        <v>747.22500000000002</v>
      </c>
      <c r="I29" s="16">
        <f t="shared" si="0"/>
        <v>0</v>
      </c>
      <c r="J29" s="17">
        <v>4522.95</v>
      </c>
      <c r="K29" s="18">
        <f t="shared" si="1"/>
        <v>0</v>
      </c>
      <c r="L29" s="19">
        <v>6030.6</v>
      </c>
      <c r="M29" s="20">
        <f t="shared" si="2"/>
        <v>0</v>
      </c>
      <c r="N29" s="21">
        <v>7538.25</v>
      </c>
      <c r="O29" s="22">
        <f t="shared" si="3"/>
        <v>0</v>
      </c>
    </row>
    <row r="30" spans="2:15" x14ac:dyDescent="0.3">
      <c r="B30" s="13" t="s">
        <v>306</v>
      </c>
      <c r="C30" s="49"/>
      <c r="D30" s="49"/>
      <c r="E30" s="1">
        <v>2400</v>
      </c>
      <c r="F30" s="1">
        <v>55</v>
      </c>
      <c r="G30" s="1">
        <v>15</v>
      </c>
      <c r="H30" s="15">
        <v>784.125</v>
      </c>
      <c r="I30" s="16">
        <f t="shared" si="0"/>
        <v>0</v>
      </c>
      <c r="J30" s="17">
        <v>4761</v>
      </c>
      <c r="K30" s="18">
        <f t="shared" si="1"/>
        <v>0</v>
      </c>
      <c r="L30" s="19">
        <v>6348</v>
      </c>
      <c r="M30" s="20">
        <f t="shared" si="2"/>
        <v>0</v>
      </c>
      <c r="N30" s="21">
        <v>7935</v>
      </c>
      <c r="O30" s="22">
        <f t="shared" si="3"/>
        <v>0</v>
      </c>
    </row>
    <row r="31" spans="2:15" x14ac:dyDescent="0.3">
      <c r="B31" s="13" t="s">
        <v>307</v>
      </c>
      <c r="C31" s="49"/>
      <c r="D31" s="49"/>
      <c r="E31" s="1">
        <v>2500</v>
      </c>
      <c r="F31" s="1">
        <v>55</v>
      </c>
      <c r="G31" s="1">
        <v>15</v>
      </c>
      <c r="H31" s="15">
        <v>821.02499999999998</v>
      </c>
      <c r="I31" s="16">
        <f t="shared" si="0"/>
        <v>0</v>
      </c>
      <c r="J31" s="17">
        <v>4999.05</v>
      </c>
      <c r="K31" s="18">
        <f t="shared" si="1"/>
        <v>0</v>
      </c>
      <c r="L31" s="19">
        <v>6665.4000000000005</v>
      </c>
      <c r="M31" s="20">
        <f t="shared" si="2"/>
        <v>0</v>
      </c>
      <c r="N31" s="21">
        <v>8331.75</v>
      </c>
      <c r="O31" s="22">
        <f t="shared" si="3"/>
        <v>0</v>
      </c>
    </row>
    <row r="32" spans="2:15" x14ac:dyDescent="0.3">
      <c r="B32" s="13" t="s">
        <v>308</v>
      </c>
      <c r="C32" s="49"/>
      <c r="D32" s="49"/>
      <c r="E32" s="1">
        <v>2600</v>
      </c>
      <c r="F32" s="1">
        <v>55</v>
      </c>
      <c r="G32" s="1">
        <v>15</v>
      </c>
      <c r="H32" s="15">
        <v>857.92499999999995</v>
      </c>
      <c r="I32" s="16">
        <f t="shared" si="0"/>
        <v>0</v>
      </c>
      <c r="J32" s="17">
        <v>5237.0999999999995</v>
      </c>
      <c r="K32" s="18">
        <f t="shared" si="1"/>
        <v>0</v>
      </c>
      <c r="L32" s="19">
        <v>6982.8</v>
      </c>
      <c r="M32" s="20">
        <f t="shared" si="2"/>
        <v>0</v>
      </c>
      <c r="N32" s="21">
        <v>8728.5</v>
      </c>
      <c r="O32" s="22">
        <f t="shared" si="3"/>
        <v>0</v>
      </c>
    </row>
    <row r="33" spans="2:15" x14ac:dyDescent="0.3">
      <c r="B33" s="13" t="s">
        <v>309</v>
      </c>
      <c r="C33" s="49"/>
      <c r="D33" s="49"/>
      <c r="E33" s="1">
        <v>2700</v>
      </c>
      <c r="F33" s="1">
        <v>55</v>
      </c>
      <c r="G33" s="1">
        <v>15</v>
      </c>
      <c r="H33" s="15">
        <v>894.82500000000005</v>
      </c>
      <c r="I33" s="16">
        <f t="shared" si="0"/>
        <v>0</v>
      </c>
      <c r="J33" s="17">
        <v>5475.15</v>
      </c>
      <c r="K33" s="18">
        <f t="shared" si="1"/>
        <v>0</v>
      </c>
      <c r="L33" s="19">
        <v>7300.2000000000007</v>
      </c>
      <c r="M33" s="20">
        <f t="shared" si="2"/>
        <v>0</v>
      </c>
      <c r="N33" s="21">
        <v>9125.25</v>
      </c>
      <c r="O33" s="22">
        <f t="shared" si="3"/>
        <v>0</v>
      </c>
    </row>
    <row r="34" spans="2:15" x14ac:dyDescent="0.3">
      <c r="B34" s="13" t="s">
        <v>310</v>
      </c>
      <c r="C34" s="49"/>
      <c r="D34" s="49"/>
      <c r="E34" s="1">
        <v>2800</v>
      </c>
      <c r="F34" s="1">
        <v>66</v>
      </c>
      <c r="G34" s="1">
        <v>18</v>
      </c>
      <c r="H34" s="15">
        <v>931.72500000000002</v>
      </c>
      <c r="I34" s="16">
        <f t="shared" si="0"/>
        <v>0</v>
      </c>
      <c r="J34" s="17">
        <v>5713.2</v>
      </c>
      <c r="K34" s="18">
        <f t="shared" si="1"/>
        <v>0</v>
      </c>
      <c r="L34" s="19">
        <v>7617.6</v>
      </c>
      <c r="M34" s="20">
        <f t="shared" si="2"/>
        <v>0</v>
      </c>
      <c r="N34" s="21">
        <v>9522</v>
      </c>
      <c r="O34" s="22">
        <f t="shared" si="3"/>
        <v>0</v>
      </c>
    </row>
    <row r="35" spans="2:15" x14ac:dyDescent="0.3">
      <c r="B35" s="13" t="s">
        <v>311</v>
      </c>
      <c r="C35" s="49"/>
      <c r="D35" s="49"/>
      <c r="E35" s="1">
        <v>2900</v>
      </c>
      <c r="F35" s="1">
        <v>66</v>
      </c>
      <c r="G35" s="1">
        <v>18</v>
      </c>
      <c r="H35" s="15">
        <v>968.625</v>
      </c>
      <c r="I35" s="16">
        <f t="shared" si="0"/>
        <v>0</v>
      </c>
      <c r="J35" s="17">
        <v>5951.25</v>
      </c>
      <c r="K35" s="18">
        <f t="shared" si="1"/>
        <v>0</v>
      </c>
      <c r="L35" s="19">
        <v>7935</v>
      </c>
      <c r="M35" s="20">
        <f t="shared" si="2"/>
        <v>0</v>
      </c>
      <c r="N35" s="21">
        <v>9918.75</v>
      </c>
      <c r="O35" s="22">
        <f t="shared" si="3"/>
        <v>0</v>
      </c>
    </row>
    <row r="36" spans="2:15" x14ac:dyDescent="0.3">
      <c r="B36" s="13" t="s">
        <v>312</v>
      </c>
      <c r="C36" s="49"/>
      <c r="D36" s="49"/>
      <c r="E36" s="1">
        <v>3000</v>
      </c>
      <c r="F36" s="1">
        <v>66</v>
      </c>
      <c r="G36" s="1">
        <v>18</v>
      </c>
      <c r="H36" s="15">
        <v>1005.525</v>
      </c>
      <c r="I36" s="16">
        <f t="shared" si="0"/>
        <v>0</v>
      </c>
      <c r="J36" s="17">
        <v>6189.3</v>
      </c>
      <c r="K36" s="18">
        <f t="shared" si="1"/>
        <v>0</v>
      </c>
      <c r="L36" s="19">
        <v>8252.4</v>
      </c>
      <c r="M36" s="20">
        <f t="shared" si="2"/>
        <v>0</v>
      </c>
      <c r="N36" s="21">
        <v>10315.5</v>
      </c>
      <c r="O36" s="22">
        <f t="shared" si="3"/>
        <v>0</v>
      </c>
    </row>
    <row r="37" spans="2:15" x14ac:dyDescent="0.3">
      <c r="B37" s="45" t="s">
        <v>313</v>
      </c>
      <c r="C37" s="49"/>
      <c r="D37" s="49"/>
      <c r="E37" s="50">
        <v>3100</v>
      </c>
      <c r="F37" s="1">
        <v>55</v>
      </c>
      <c r="G37" s="1">
        <v>15</v>
      </c>
      <c r="H37" s="15">
        <v>940.95</v>
      </c>
      <c r="I37" s="16">
        <f t="shared" si="0"/>
        <v>0</v>
      </c>
      <c r="J37" s="17">
        <v>5475.15</v>
      </c>
      <c r="K37" s="18">
        <f t="shared" si="1"/>
        <v>0</v>
      </c>
      <c r="L37" s="19">
        <v>7300.2000000000007</v>
      </c>
      <c r="M37" s="20">
        <f t="shared" si="2"/>
        <v>0</v>
      </c>
      <c r="N37" s="21">
        <v>9125.25</v>
      </c>
      <c r="O37" s="22">
        <f t="shared" si="3"/>
        <v>0</v>
      </c>
    </row>
    <row r="38" spans="2:15" x14ac:dyDescent="0.3">
      <c r="B38" s="45" t="s">
        <v>314</v>
      </c>
      <c r="C38" s="49"/>
      <c r="D38" s="49"/>
      <c r="E38" s="50">
        <v>3200</v>
      </c>
      <c r="F38" s="1">
        <v>66</v>
      </c>
      <c r="G38" s="1">
        <v>18</v>
      </c>
      <c r="H38" s="15">
        <v>977.85</v>
      </c>
      <c r="I38" s="16">
        <f t="shared" si="0"/>
        <v>0</v>
      </c>
      <c r="J38" s="17">
        <v>5713.2</v>
      </c>
      <c r="K38" s="18">
        <f t="shared" si="1"/>
        <v>0</v>
      </c>
      <c r="L38" s="19">
        <v>7617.6</v>
      </c>
      <c r="M38" s="20">
        <f t="shared" si="2"/>
        <v>0</v>
      </c>
      <c r="N38" s="21">
        <v>9522</v>
      </c>
      <c r="O38" s="22">
        <f t="shared" si="3"/>
        <v>0</v>
      </c>
    </row>
    <row r="39" spans="2:15" x14ac:dyDescent="0.3">
      <c r="B39" s="45" t="s">
        <v>315</v>
      </c>
      <c r="C39" s="49"/>
      <c r="D39" s="49"/>
      <c r="E39" s="50">
        <v>3300</v>
      </c>
      <c r="F39" s="1">
        <v>66</v>
      </c>
      <c r="G39" s="1">
        <v>18</v>
      </c>
      <c r="H39" s="15">
        <v>1014.75</v>
      </c>
      <c r="I39" s="16">
        <f t="shared" si="0"/>
        <v>0</v>
      </c>
      <c r="J39" s="17">
        <v>5951.25</v>
      </c>
      <c r="K39" s="18">
        <f t="shared" si="1"/>
        <v>0</v>
      </c>
      <c r="L39" s="19">
        <v>7935</v>
      </c>
      <c r="M39" s="20">
        <f t="shared" si="2"/>
        <v>0</v>
      </c>
      <c r="N39" s="21">
        <v>9918.75</v>
      </c>
      <c r="O39" s="22">
        <f t="shared" si="3"/>
        <v>0</v>
      </c>
    </row>
    <row r="40" spans="2:15" x14ac:dyDescent="0.3">
      <c r="B40" s="45" t="s">
        <v>316</v>
      </c>
      <c r="C40" s="49"/>
      <c r="D40" s="49"/>
      <c r="E40" s="50">
        <v>3400</v>
      </c>
      <c r="F40" s="1">
        <v>66</v>
      </c>
      <c r="G40" s="1">
        <v>18</v>
      </c>
      <c r="H40" s="15">
        <v>1051.6500000000001</v>
      </c>
      <c r="I40" s="16">
        <f t="shared" si="0"/>
        <v>0</v>
      </c>
      <c r="J40" s="17">
        <v>6189.3</v>
      </c>
      <c r="K40" s="18">
        <f t="shared" si="1"/>
        <v>0</v>
      </c>
      <c r="L40" s="19">
        <v>8252.4</v>
      </c>
      <c r="M40" s="20">
        <f t="shared" si="2"/>
        <v>0</v>
      </c>
      <c r="N40" s="21">
        <v>10315.5</v>
      </c>
      <c r="O40" s="22">
        <f t="shared" si="3"/>
        <v>0</v>
      </c>
    </row>
    <row r="41" spans="2:15" x14ac:dyDescent="0.3">
      <c r="B41" s="45" t="s">
        <v>317</v>
      </c>
      <c r="C41" s="49"/>
      <c r="D41" s="49"/>
      <c r="E41" s="50">
        <v>3500</v>
      </c>
      <c r="F41" s="1">
        <v>66</v>
      </c>
      <c r="G41" s="1">
        <v>18</v>
      </c>
      <c r="H41" s="15">
        <v>1088.55</v>
      </c>
      <c r="I41" s="16">
        <f t="shared" si="0"/>
        <v>0</v>
      </c>
      <c r="J41" s="17">
        <v>6427.3499999999995</v>
      </c>
      <c r="K41" s="18">
        <f t="shared" si="1"/>
        <v>0</v>
      </c>
      <c r="L41" s="19">
        <v>8569.8000000000011</v>
      </c>
      <c r="M41" s="20">
        <f t="shared" si="2"/>
        <v>0</v>
      </c>
      <c r="N41" s="21">
        <v>10712.25</v>
      </c>
      <c r="O41" s="22">
        <f t="shared" si="3"/>
        <v>0</v>
      </c>
    </row>
    <row r="42" spans="2:15" x14ac:dyDescent="0.3">
      <c r="B42" s="45" t="s">
        <v>318</v>
      </c>
      <c r="C42" s="49"/>
      <c r="D42" s="49"/>
      <c r="E42" s="50">
        <v>3600</v>
      </c>
      <c r="F42" s="1">
        <v>77</v>
      </c>
      <c r="G42" s="1">
        <v>21</v>
      </c>
      <c r="H42" s="15">
        <v>1125.45</v>
      </c>
      <c r="I42" s="16">
        <f t="shared" si="0"/>
        <v>0</v>
      </c>
      <c r="J42" s="17">
        <v>6665.4</v>
      </c>
      <c r="K42" s="18">
        <f t="shared" si="1"/>
        <v>0</v>
      </c>
      <c r="L42" s="19">
        <v>8887.2000000000007</v>
      </c>
      <c r="M42" s="20">
        <f t="shared" si="2"/>
        <v>0</v>
      </c>
      <c r="N42" s="21">
        <v>11109</v>
      </c>
      <c r="O42" s="22">
        <f t="shared" si="3"/>
        <v>0</v>
      </c>
    </row>
    <row r="43" spans="2:15" x14ac:dyDescent="0.3">
      <c r="B43" s="45" t="s">
        <v>319</v>
      </c>
      <c r="C43" s="49"/>
      <c r="D43" s="49"/>
      <c r="E43" s="50">
        <v>3700</v>
      </c>
      <c r="F43" s="1">
        <v>77</v>
      </c>
      <c r="G43" s="1">
        <v>21</v>
      </c>
      <c r="H43" s="15">
        <v>1162.3499999999999</v>
      </c>
      <c r="I43" s="16">
        <f t="shared" si="0"/>
        <v>0</v>
      </c>
      <c r="J43" s="17">
        <v>6903.45</v>
      </c>
      <c r="K43" s="18">
        <f t="shared" si="1"/>
        <v>0</v>
      </c>
      <c r="L43" s="19">
        <v>9204.6</v>
      </c>
      <c r="M43" s="20">
        <f t="shared" si="2"/>
        <v>0</v>
      </c>
      <c r="N43" s="21">
        <v>11505.75</v>
      </c>
      <c r="O43" s="22">
        <f t="shared" si="3"/>
        <v>0</v>
      </c>
    </row>
    <row r="44" spans="2:15" x14ac:dyDescent="0.3">
      <c r="B44" s="46" t="s">
        <v>320</v>
      </c>
      <c r="C44" s="49"/>
      <c r="D44" s="49"/>
      <c r="E44" s="50">
        <v>3800</v>
      </c>
      <c r="F44" s="1">
        <v>77</v>
      </c>
      <c r="G44" s="1">
        <v>21</v>
      </c>
      <c r="H44" s="15">
        <v>1199.25</v>
      </c>
      <c r="I44" s="16">
        <f t="shared" si="0"/>
        <v>0</v>
      </c>
      <c r="J44" s="17">
        <v>7141.5</v>
      </c>
      <c r="K44" s="18">
        <f t="shared" si="1"/>
        <v>0</v>
      </c>
      <c r="L44" s="19">
        <v>9522</v>
      </c>
      <c r="M44" s="20">
        <f t="shared" si="2"/>
        <v>0</v>
      </c>
      <c r="N44" s="21">
        <v>11902.5</v>
      </c>
      <c r="O44" s="22">
        <f t="shared" si="3"/>
        <v>0</v>
      </c>
    </row>
    <row r="45" spans="2:15" x14ac:dyDescent="0.3">
      <c r="B45" s="47" t="s">
        <v>278</v>
      </c>
      <c r="C45" s="49"/>
      <c r="D45" s="49"/>
      <c r="E45" s="50">
        <v>3900</v>
      </c>
      <c r="F45" s="1">
        <v>77</v>
      </c>
      <c r="G45" s="1">
        <v>21</v>
      </c>
      <c r="H45" s="15">
        <v>1236.1500000000001</v>
      </c>
      <c r="I45" s="16">
        <f t="shared" si="0"/>
        <v>0</v>
      </c>
      <c r="J45" s="48">
        <v>7379.5499999999993</v>
      </c>
      <c r="K45" s="18">
        <f t="shared" si="1"/>
        <v>0</v>
      </c>
      <c r="L45" s="19">
        <v>9839.4000000000015</v>
      </c>
      <c r="M45" s="20">
        <f t="shared" si="2"/>
        <v>0</v>
      </c>
      <c r="N45" s="21">
        <v>12299.25</v>
      </c>
      <c r="O45" s="22">
        <f t="shared" si="3"/>
        <v>0</v>
      </c>
    </row>
    <row r="46" spans="2:15" x14ac:dyDescent="0.3">
      <c r="B46" s="47" t="s">
        <v>279</v>
      </c>
      <c r="C46" s="49"/>
      <c r="D46" s="49"/>
      <c r="E46" s="50">
        <v>4000</v>
      </c>
      <c r="F46" s="1">
        <v>88</v>
      </c>
      <c r="G46" s="1">
        <v>24</v>
      </c>
      <c r="H46" s="15">
        <v>1273.05</v>
      </c>
      <c r="I46" s="16">
        <f t="shared" si="0"/>
        <v>0</v>
      </c>
      <c r="J46" s="48">
        <v>7617.5999999999995</v>
      </c>
      <c r="K46" s="18">
        <f t="shared" si="1"/>
        <v>0</v>
      </c>
      <c r="L46" s="19">
        <v>10156.800000000001</v>
      </c>
      <c r="M46" s="20">
        <f t="shared" si="2"/>
        <v>0</v>
      </c>
      <c r="N46" s="21">
        <v>12696</v>
      </c>
      <c r="O46" s="22">
        <f t="shared" si="3"/>
        <v>0</v>
      </c>
    </row>
    <row r="47" spans="2:15" x14ac:dyDescent="0.3">
      <c r="B47" s="47" t="s">
        <v>280</v>
      </c>
      <c r="C47" s="49"/>
      <c r="D47" s="49"/>
      <c r="E47" s="50">
        <v>4100</v>
      </c>
      <c r="F47" s="1">
        <v>88</v>
      </c>
      <c r="G47" s="1">
        <v>24</v>
      </c>
      <c r="H47" s="15">
        <v>1309.95</v>
      </c>
      <c r="I47" s="16">
        <f t="shared" si="0"/>
        <v>0</v>
      </c>
      <c r="J47" s="48">
        <v>7855.65</v>
      </c>
      <c r="K47" s="18">
        <f t="shared" si="1"/>
        <v>0</v>
      </c>
      <c r="L47" s="19">
        <v>10474.200000000001</v>
      </c>
      <c r="M47" s="20">
        <f t="shared" si="2"/>
        <v>0</v>
      </c>
      <c r="N47" s="21">
        <v>13092.75</v>
      </c>
      <c r="O47" s="22">
        <f t="shared" si="3"/>
        <v>0</v>
      </c>
    </row>
    <row r="48" spans="2:15" x14ac:dyDescent="0.3">
      <c r="B48" s="47" t="s">
        <v>281</v>
      </c>
      <c r="C48" s="49"/>
      <c r="D48" s="49"/>
      <c r="E48" s="50">
        <v>4200</v>
      </c>
      <c r="F48" s="1">
        <v>88</v>
      </c>
      <c r="G48" s="1">
        <v>24</v>
      </c>
      <c r="H48" s="15">
        <v>1346.85</v>
      </c>
      <c r="I48" s="16">
        <f t="shared" si="0"/>
        <v>0</v>
      </c>
      <c r="J48" s="48">
        <v>8093.7</v>
      </c>
      <c r="K48" s="18">
        <f t="shared" si="1"/>
        <v>0</v>
      </c>
      <c r="L48" s="19">
        <v>10791.6</v>
      </c>
      <c r="M48" s="20">
        <f t="shared" si="2"/>
        <v>0</v>
      </c>
      <c r="N48" s="21">
        <v>13489.5</v>
      </c>
      <c r="O48" s="22">
        <f t="shared" si="3"/>
        <v>0</v>
      </c>
    </row>
    <row r="49" spans="2:15" x14ac:dyDescent="0.3">
      <c r="B49" s="47" t="s">
        <v>282</v>
      </c>
      <c r="C49" s="49"/>
      <c r="D49" s="49"/>
      <c r="E49" s="50">
        <v>4300</v>
      </c>
      <c r="F49" s="1">
        <v>88</v>
      </c>
      <c r="G49" s="1">
        <v>24</v>
      </c>
      <c r="H49" s="15">
        <v>1383.75</v>
      </c>
      <c r="I49" s="16">
        <f t="shared" si="0"/>
        <v>0</v>
      </c>
      <c r="J49" s="48">
        <v>8331.75</v>
      </c>
      <c r="K49" s="18">
        <f t="shared" si="1"/>
        <v>0</v>
      </c>
      <c r="L49" s="19">
        <v>11109</v>
      </c>
      <c r="M49" s="20">
        <f t="shared" si="2"/>
        <v>0</v>
      </c>
      <c r="N49" s="21">
        <v>13886.25</v>
      </c>
      <c r="O49" s="22">
        <f t="shared" si="3"/>
        <v>0</v>
      </c>
    </row>
    <row r="50" spans="2:15" x14ac:dyDescent="0.3">
      <c r="B50" s="47" t="s">
        <v>283</v>
      </c>
      <c r="C50" s="49"/>
      <c r="D50" s="49"/>
      <c r="E50" s="50">
        <v>4400</v>
      </c>
      <c r="F50" s="1">
        <v>99</v>
      </c>
      <c r="G50" s="1">
        <v>27</v>
      </c>
      <c r="H50" s="15">
        <v>1420.65</v>
      </c>
      <c r="I50" s="16">
        <f t="shared" si="0"/>
        <v>0</v>
      </c>
      <c r="J50" s="48">
        <v>8569.7999999999993</v>
      </c>
      <c r="K50" s="18">
        <f t="shared" si="1"/>
        <v>0</v>
      </c>
      <c r="L50" s="19">
        <v>11426.400000000001</v>
      </c>
      <c r="M50" s="20">
        <f t="shared" si="2"/>
        <v>0</v>
      </c>
      <c r="N50" s="21">
        <v>14283</v>
      </c>
      <c r="O50" s="22">
        <f t="shared" si="3"/>
        <v>0</v>
      </c>
    </row>
    <row r="51" spans="2:15" x14ac:dyDescent="0.3">
      <c r="B51" s="47" t="s">
        <v>284</v>
      </c>
      <c r="C51" s="49"/>
      <c r="D51" s="49"/>
      <c r="E51" s="50">
        <v>4500</v>
      </c>
      <c r="F51" s="1">
        <v>99</v>
      </c>
      <c r="G51" s="1">
        <v>27</v>
      </c>
      <c r="H51" s="15">
        <v>1457.55</v>
      </c>
      <c r="I51" s="16">
        <f t="shared" si="0"/>
        <v>0</v>
      </c>
      <c r="J51" s="48">
        <v>8807.85</v>
      </c>
      <c r="K51" s="18">
        <f t="shared" si="1"/>
        <v>0</v>
      </c>
      <c r="L51" s="19">
        <v>11743.800000000001</v>
      </c>
      <c r="M51" s="20">
        <f t="shared" si="2"/>
        <v>0</v>
      </c>
      <c r="N51" s="21">
        <v>14679.75</v>
      </c>
      <c r="O51" s="22">
        <f t="shared" si="3"/>
        <v>0</v>
      </c>
    </row>
    <row r="52" spans="2:15" x14ac:dyDescent="0.3">
      <c r="B52" s="47" t="s">
        <v>285</v>
      </c>
      <c r="C52" s="49"/>
      <c r="D52" s="49"/>
      <c r="E52" s="50">
        <v>4600</v>
      </c>
      <c r="F52" s="1">
        <v>99</v>
      </c>
      <c r="G52" s="1">
        <v>27</v>
      </c>
      <c r="H52" s="15">
        <v>1494.45</v>
      </c>
      <c r="I52" s="16">
        <f t="shared" si="0"/>
        <v>0</v>
      </c>
      <c r="J52" s="48">
        <v>9045.9</v>
      </c>
      <c r="K52" s="18">
        <f t="shared" si="1"/>
        <v>0</v>
      </c>
      <c r="L52" s="19">
        <v>12061.2</v>
      </c>
      <c r="M52" s="20">
        <f t="shared" si="2"/>
        <v>0</v>
      </c>
      <c r="N52" s="21">
        <v>15076.5</v>
      </c>
      <c r="O52" s="22">
        <f t="shared" si="3"/>
        <v>0</v>
      </c>
    </row>
    <row r="53" spans="2:15" x14ac:dyDescent="0.3">
      <c r="B53" s="47" t="s">
        <v>286</v>
      </c>
      <c r="C53" s="49"/>
      <c r="D53" s="49"/>
      <c r="E53" s="50">
        <v>4700</v>
      </c>
      <c r="F53" s="1">
        <v>99</v>
      </c>
      <c r="G53" s="1">
        <v>27</v>
      </c>
      <c r="H53" s="15">
        <v>1531.35</v>
      </c>
      <c r="I53" s="16">
        <f t="shared" si="0"/>
        <v>0</v>
      </c>
      <c r="J53" s="48">
        <v>9283.9499999999989</v>
      </c>
      <c r="K53" s="18">
        <f t="shared" si="1"/>
        <v>0</v>
      </c>
      <c r="L53" s="19">
        <v>12378.6</v>
      </c>
      <c r="M53" s="20">
        <f t="shared" si="2"/>
        <v>0</v>
      </c>
      <c r="N53" s="21">
        <v>15473.25</v>
      </c>
      <c r="O53" s="22">
        <f t="shared" si="3"/>
        <v>0</v>
      </c>
    </row>
    <row r="54" spans="2:15" x14ac:dyDescent="0.3">
      <c r="B54" s="47" t="s">
        <v>287</v>
      </c>
      <c r="C54" s="49"/>
      <c r="D54" s="49"/>
      <c r="E54" s="50">
        <v>4800</v>
      </c>
      <c r="F54" s="1">
        <v>110</v>
      </c>
      <c r="G54" s="1">
        <v>30</v>
      </c>
      <c r="H54" s="15">
        <v>1568.25</v>
      </c>
      <c r="I54" s="16">
        <f t="shared" si="0"/>
        <v>0</v>
      </c>
      <c r="J54" s="48">
        <v>9522</v>
      </c>
      <c r="K54" s="18">
        <f t="shared" si="1"/>
        <v>0</v>
      </c>
      <c r="L54" s="19">
        <v>12696</v>
      </c>
      <c r="M54" s="20">
        <f t="shared" si="2"/>
        <v>0</v>
      </c>
      <c r="N54" s="21">
        <v>15870</v>
      </c>
      <c r="O54" s="22">
        <f t="shared" si="3"/>
        <v>0</v>
      </c>
    </row>
    <row r="55" spans="2:15" x14ac:dyDescent="0.3">
      <c r="B55" s="47" t="s">
        <v>288</v>
      </c>
      <c r="C55" s="49"/>
      <c r="D55" s="49"/>
      <c r="E55" s="50">
        <v>4900</v>
      </c>
      <c r="F55" s="1">
        <v>110</v>
      </c>
      <c r="G55" s="1">
        <v>30</v>
      </c>
      <c r="H55" s="15">
        <v>1605.15</v>
      </c>
      <c r="I55" s="16">
        <f t="shared" si="0"/>
        <v>0</v>
      </c>
      <c r="J55" s="48">
        <v>9760.0499999999993</v>
      </c>
      <c r="K55" s="18">
        <f t="shared" si="1"/>
        <v>0</v>
      </c>
      <c r="L55" s="19">
        <v>13013.400000000001</v>
      </c>
      <c r="M55" s="20">
        <f t="shared" si="2"/>
        <v>0</v>
      </c>
      <c r="N55" s="21">
        <v>16266.75</v>
      </c>
      <c r="O55" s="22">
        <f t="shared" si="3"/>
        <v>0</v>
      </c>
    </row>
    <row r="56" spans="2:15" x14ac:dyDescent="0.3">
      <c r="B56" s="47" t="s">
        <v>289</v>
      </c>
      <c r="C56" s="49"/>
      <c r="D56" s="49"/>
      <c r="E56" s="50">
        <v>5000</v>
      </c>
      <c r="F56" s="1">
        <v>110</v>
      </c>
      <c r="G56" s="1">
        <v>30</v>
      </c>
      <c r="H56" s="15">
        <v>1642.05</v>
      </c>
      <c r="I56" s="16">
        <f t="shared" si="0"/>
        <v>0</v>
      </c>
      <c r="J56" s="48">
        <v>9998.1</v>
      </c>
      <c r="K56" s="18">
        <f t="shared" si="1"/>
        <v>0</v>
      </c>
      <c r="L56" s="19">
        <v>13330.800000000001</v>
      </c>
      <c r="M56" s="20">
        <f t="shared" si="2"/>
        <v>0</v>
      </c>
      <c r="N56" s="21">
        <v>16663.5</v>
      </c>
      <c r="O56" s="22">
        <f t="shared" si="3"/>
        <v>0</v>
      </c>
    </row>
  </sheetData>
  <mergeCells count="21">
    <mergeCell ref="C14:C56"/>
    <mergeCell ref="D14:D56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AEFFA-CBE1-41CD-BAF0-D65526737790}">
  <dimension ref="B2:O56"/>
  <sheetViews>
    <sheetView zoomScaleNormal="100" workbookViewId="0"/>
  </sheetViews>
  <sheetFormatPr defaultRowHeight="14.4" x14ac:dyDescent="0.3"/>
  <cols>
    <col min="1" max="1" width="2.5546875" customWidth="1"/>
    <col min="2" max="2" width="28.21875" customWidth="1"/>
    <col min="3" max="3" width="9.44140625" customWidth="1"/>
    <col min="7" max="7" width="9.44140625" customWidth="1"/>
    <col min="8" max="8" width="27.88671875" customWidth="1"/>
    <col min="9" max="9" width="23.6640625" customWidth="1"/>
    <col min="10" max="10" width="27.88671875" customWidth="1"/>
    <col min="11" max="11" width="23.109375" customWidth="1"/>
    <col min="12" max="12" width="27.88671875" customWidth="1"/>
    <col min="13" max="13" width="23.6640625" customWidth="1"/>
    <col min="14" max="14" width="27.88671875" customWidth="1"/>
    <col min="15" max="15" width="23.6640625" customWidth="1"/>
  </cols>
  <sheetData>
    <row r="2" spans="2:15" ht="15.6" x14ac:dyDescent="0.3">
      <c r="B2" s="3"/>
      <c r="C2" s="4" t="s">
        <v>8</v>
      </c>
      <c r="D2" s="5"/>
      <c r="E2" s="5"/>
      <c r="F2" s="5"/>
      <c r="G2" s="6"/>
      <c r="H2" s="7"/>
    </row>
    <row r="3" spans="2:15" ht="8.25" customHeight="1" thickBot="1" x14ac:dyDescent="0.35">
      <c r="B3" s="6"/>
      <c r="C3" s="7"/>
      <c r="D3" s="7"/>
      <c r="E3" s="7"/>
      <c r="F3" s="7"/>
      <c r="G3" s="6"/>
      <c r="H3" s="7"/>
    </row>
    <row r="4" spans="2:15" ht="16.2" thickBot="1" x14ac:dyDescent="0.35">
      <c r="B4" s="6" t="s">
        <v>5</v>
      </c>
      <c r="C4" s="7"/>
      <c r="D4" s="7"/>
      <c r="E4" s="8"/>
      <c r="F4" s="9"/>
      <c r="G4" s="14"/>
      <c r="H4" s="7"/>
    </row>
    <row r="5" spans="2:15" ht="6.75" customHeight="1" thickBot="1" x14ac:dyDescent="0.35">
      <c r="B5" s="6"/>
      <c r="C5" s="7"/>
      <c r="D5" s="7"/>
      <c r="E5" s="9"/>
      <c r="F5" s="9"/>
      <c r="G5" s="14"/>
      <c r="H5" s="7"/>
    </row>
    <row r="6" spans="2:15" ht="16.2" thickBot="1" x14ac:dyDescent="0.35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2" thickBot="1" x14ac:dyDescent="0.35">
      <c r="B7" s="6"/>
      <c r="C7" s="7"/>
      <c r="D7" s="7"/>
      <c r="E7" s="9"/>
      <c r="F7" s="9"/>
      <c r="G7" s="14"/>
      <c r="H7" t="s">
        <v>11</v>
      </c>
    </row>
    <row r="8" spans="2:15" ht="16.2" thickBot="1" x14ac:dyDescent="0.35">
      <c r="B8" s="6" t="s">
        <v>7</v>
      </c>
      <c r="C8" s="7"/>
      <c r="D8" s="7"/>
      <c r="E8" s="8"/>
      <c r="F8" s="9"/>
      <c r="G8" s="14"/>
      <c r="H8" s="7"/>
    </row>
    <row r="9" spans="2:15" ht="8.25" customHeight="1" x14ac:dyDescent="0.3">
      <c r="B9" s="10"/>
      <c r="C9" s="11"/>
      <c r="D9" s="11"/>
      <c r="E9" s="12"/>
      <c r="F9" s="12"/>
      <c r="G9" s="14"/>
      <c r="H9" s="7"/>
    </row>
    <row r="10" spans="2:15" x14ac:dyDescent="0.3">
      <c r="B10" s="44" t="s">
        <v>62</v>
      </c>
    </row>
    <row r="11" spans="2:15" ht="30.75" customHeight="1" x14ac:dyDescent="0.3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16</v>
      </c>
      <c r="G11" s="26"/>
      <c r="H11" s="24" t="s">
        <v>13</v>
      </c>
      <c r="I11" s="24"/>
      <c r="J11" s="39" t="s">
        <v>12</v>
      </c>
      <c r="K11" s="39"/>
      <c r="L11" s="40" t="s">
        <v>14</v>
      </c>
      <c r="M11" s="40"/>
      <c r="N11" s="41" t="s">
        <v>15</v>
      </c>
      <c r="O11" s="41"/>
    </row>
    <row r="12" spans="2:15" ht="15" customHeight="1" x14ac:dyDescent="0.3">
      <c r="B12" s="30"/>
      <c r="C12" s="31"/>
      <c r="D12" s="31"/>
      <c r="E12" s="31"/>
      <c r="F12" s="27" t="s">
        <v>17</v>
      </c>
      <c r="G12" s="27" t="s">
        <v>18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22.5" customHeight="1" x14ac:dyDescent="0.3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3">
      <c r="B14" s="13" t="s">
        <v>321</v>
      </c>
      <c r="C14" s="32">
        <v>380</v>
      </c>
      <c r="D14" s="32">
        <v>122</v>
      </c>
      <c r="E14" s="1">
        <v>800</v>
      </c>
      <c r="F14" s="1">
        <v>27</v>
      </c>
      <c r="G14" s="1">
        <v>3</v>
      </c>
      <c r="H14" s="15">
        <v>304.5</v>
      </c>
      <c r="I14" s="16">
        <f>H14*POWER((($E$4+$E$6)/2-$E$8)/70,1.4)</f>
        <v>0</v>
      </c>
      <c r="J14" s="17">
        <v>1142.3999999999999</v>
      </c>
      <c r="K14" s="18">
        <f>J14*POWER((($E$4+$E$6)/2-$E$8)/70,1.1)</f>
        <v>0</v>
      </c>
      <c r="L14" s="19">
        <v>1523.2</v>
      </c>
      <c r="M14" s="20">
        <f>L14*POWER((($E$4+$E$6)/2-$E$8)/70,1.1)</f>
        <v>0</v>
      </c>
      <c r="N14" s="21">
        <v>1904</v>
      </c>
      <c r="O14" s="22">
        <f>N14*POWER((($E$4+$E$6)/2-$E$8)/70,1.1)</f>
        <v>0</v>
      </c>
    </row>
    <row r="15" spans="2:15" x14ac:dyDescent="0.3">
      <c r="B15" s="13" t="s">
        <v>322</v>
      </c>
      <c r="C15" s="33"/>
      <c r="D15" s="33"/>
      <c r="E15" s="1">
        <v>900</v>
      </c>
      <c r="F15" s="1">
        <v>27</v>
      </c>
      <c r="G15" s="1">
        <v>3</v>
      </c>
      <c r="H15" s="15">
        <v>362.5</v>
      </c>
      <c r="I15" s="16">
        <f t="shared" ref="I15:I56" si="0">H15*POWER((($E$4+$E$6)/2-$E$8)/70,1.4)</f>
        <v>0</v>
      </c>
      <c r="J15" s="17">
        <v>1428</v>
      </c>
      <c r="K15" s="18">
        <f t="shared" ref="K15:K56" si="1">J15*POWER((($E$4+$E$6)/2-$E$8)/70,1.1)</f>
        <v>0</v>
      </c>
      <c r="L15" s="19">
        <v>1904</v>
      </c>
      <c r="M15" s="20">
        <f t="shared" ref="M15:M56" si="2">L15*POWER((($E$4+$E$6)/2-$E$8)/70,1.1)</f>
        <v>0</v>
      </c>
      <c r="N15" s="21">
        <v>2380</v>
      </c>
      <c r="O15" s="22">
        <f t="shared" ref="O15:O56" si="3">N15*POWER((($E$4+$E$6)/2-$E$8)/70,1.1)</f>
        <v>0</v>
      </c>
    </row>
    <row r="16" spans="2:15" x14ac:dyDescent="0.3">
      <c r="B16" s="13" t="s">
        <v>323</v>
      </c>
      <c r="C16" s="33"/>
      <c r="D16" s="33"/>
      <c r="E16" s="1">
        <v>1000</v>
      </c>
      <c r="F16" s="1">
        <v>27</v>
      </c>
      <c r="G16" s="1">
        <v>3</v>
      </c>
      <c r="H16" s="15">
        <v>420.5</v>
      </c>
      <c r="I16" s="16">
        <f t="shared" si="0"/>
        <v>0</v>
      </c>
      <c r="J16" s="17">
        <v>1713.6</v>
      </c>
      <c r="K16" s="18">
        <f t="shared" si="1"/>
        <v>0</v>
      </c>
      <c r="L16" s="19">
        <v>2284.8000000000002</v>
      </c>
      <c r="M16" s="20">
        <f t="shared" si="2"/>
        <v>0</v>
      </c>
      <c r="N16" s="21">
        <v>2856</v>
      </c>
      <c r="O16" s="22">
        <f t="shared" si="3"/>
        <v>0</v>
      </c>
    </row>
    <row r="17" spans="2:15" x14ac:dyDescent="0.3">
      <c r="B17" s="13" t="s">
        <v>324</v>
      </c>
      <c r="C17" s="33"/>
      <c r="D17" s="33"/>
      <c r="E17" s="1">
        <v>1100</v>
      </c>
      <c r="F17" s="1">
        <v>27</v>
      </c>
      <c r="G17" s="1">
        <v>3</v>
      </c>
      <c r="H17" s="15">
        <v>478.5</v>
      </c>
      <c r="I17" s="16">
        <f t="shared" si="0"/>
        <v>0</v>
      </c>
      <c r="J17" s="17">
        <v>1999.1999999999998</v>
      </c>
      <c r="K17" s="18">
        <f t="shared" si="1"/>
        <v>0</v>
      </c>
      <c r="L17" s="19">
        <v>2665.6000000000004</v>
      </c>
      <c r="M17" s="20">
        <f t="shared" si="2"/>
        <v>0</v>
      </c>
      <c r="N17" s="21">
        <v>3332</v>
      </c>
      <c r="O17" s="22">
        <f t="shared" si="3"/>
        <v>0</v>
      </c>
    </row>
    <row r="18" spans="2:15" x14ac:dyDescent="0.3">
      <c r="B18" s="13" t="s">
        <v>325</v>
      </c>
      <c r="C18" s="33"/>
      <c r="D18" s="33"/>
      <c r="E18" s="1">
        <v>1200</v>
      </c>
      <c r="F18" s="1">
        <v>54</v>
      </c>
      <c r="G18" s="1">
        <v>6</v>
      </c>
      <c r="H18" s="15">
        <v>536.5</v>
      </c>
      <c r="I18" s="16">
        <f t="shared" si="0"/>
        <v>0</v>
      </c>
      <c r="J18" s="17">
        <v>2284.7999999999997</v>
      </c>
      <c r="K18" s="18">
        <f t="shared" si="1"/>
        <v>0</v>
      </c>
      <c r="L18" s="19">
        <v>3046.4</v>
      </c>
      <c r="M18" s="20">
        <f t="shared" si="2"/>
        <v>0</v>
      </c>
      <c r="N18" s="21">
        <v>3808</v>
      </c>
      <c r="O18" s="22">
        <f t="shared" si="3"/>
        <v>0</v>
      </c>
    </row>
    <row r="19" spans="2:15" x14ac:dyDescent="0.3">
      <c r="B19" s="13" t="s">
        <v>326</v>
      </c>
      <c r="C19" s="33"/>
      <c r="D19" s="33"/>
      <c r="E19" s="1">
        <v>1300</v>
      </c>
      <c r="F19" s="1">
        <v>54</v>
      </c>
      <c r="G19" s="1">
        <v>6</v>
      </c>
      <c r="H19" s="15">
        <v>594.5</v>
      </c>
      <c r="I19" s="16">
        <f t="shared" si="0"/>
        <v>0</v>
      </c>
      <c r="J19" s="17">
        <v>2570.4</v>
      </c>
      <c r="K19" s="18">
        <f t="shared" si="1"/>
        <v>0</v>
      </c>
      <c r="L19" s="19">
        <v>3427.2000000000003</v>
      </c>
      <c r="M19" s="20">
        <f t="shared" si="2"/>
        <v>0</v>
      </c>
      <c r="N19" s="21">
        <v>4284</v>
      </c>
      <c r="O19" s="22">
        <f t="shared" si="3"/>
        <v>0</v>
      </c>
    </row>
    <row r="20" spans="2:15" x14ac:dyDescent="0.3">
      <c r="B20" s="13" t="s">
        <v>327</v>
      </c>
      <c r="C20" s="33"/>
      <c r="D20" s="33"/>
      <c r="E20" s="1">
        <v>1400</v>
      </c>
      <c r="F20" s="1">
        <v>54</v>
      </c>
      <c r="G20" s="1">
        <v>6</v>
      </c>
      <c r="H20" s="15">
        <v>652.5</v>
      </c>
      <c r="I20" s="16">
        <f t="shared" si="0"/>
        <v>0</v>
      </c>
      <c r="J20" s="17">
        <v>2856</v>
      </c>
      <c r="K20" s="18">
        <f t="shared" si="1"/>
        <v>0</v>
      </c>
      <c r="L20" s="19">
        <v>3808</v>
      </c>
      <c r="M20" s="20">
        <f t="shared" si="2"/>
        <v>0</v>
      </c>
      <c r="N20" s="21">
        <v>4760</v>
      </c>
      <c r="O20" s="22">
        <f t="shared" si="3"/>
        <v>0</v>
      </c>
    </row>
    <row r="21" spans="2:15" x14ac:dyDescent="0.3">
      <c r="B21" s="13" t="s">
        <v>328</v>
      </c>
      <c r="C21" s="33"/>
      <c r="D21" s="33"/>
      <c r="E21" s="1">
        <v>1500</v>
      </c>
      <c r="F21" s="1">
        <v>54</v>
      </c>
      <c r="G21" s="1">
        <v>6</v>
      </c>
      <c r="H21" s="15">
        <v>710.5</v>
      </c>
      <c r="I21" s="16">
        <f t="shared" si="0"/>
        <v>0</v>
      </c>
      <c r="J21" s="17">
        <v>3141.6</v>
      </c>
      <c r="K21" s="18">
        <f t="shared" si="1"/>
        <v>0</v>
      </c>
      <c r="L21" s="19">
        <v>4188.8</v>
      </c>
      <c r="M21" s="20">
        <f t="shared" si="2"/>
        <v>0</v>
      </c>
      <c r="N21" s="21">
        <v>5236</v>
      </c>
      <c r="O21" s="22">
        <f t="shared" si="3"/>
        <v>0</v>
      </c>
    </row>
    <row r="22" spans="2:15" x14ac:dyDescent="0.3">
      <c r="B22" s="13" t="s">
        <v>329</v>
      </c>
      <c r="C22" s="33"/>
      <c r="D22" s="33"/>
      <c r="E22" s="1">
        <v>1600</v>
      </c>
      <c r="F22" s="1">
        <v>81</v>
      </c>
      <c r="G22" s="1">
        <v>9</v>
      </c>
      <c r="H22" s="15">
        <v>768.5</v>
      </c>
      <c r="I22" s="16">
        <f t="shared" si="0"/>
        <v>0</v>
      </c>
      <c r="J22" s="17">
        <v>3427.2</v>
      </c>
      <c r="K22" s="18">
        <f t="shared" si="1"/>
        <v>0</v>
      </c>
      <c r="L22" s="19">
        <v>4569.6000000000004</v>
      </c>
      <c r="M22" s="20">
        <f t="shared" si="2"/>
        <v>0</v>
      </c>
      <c r="N22" s="21">
        <v>5712</v>
      </c>
      <c r="O22" s="22">
        <f t="shared" si="3"/>
        <v>0</v>
      </c>
    </row>
    <row r="23" spans="2:15" x14ac:dyDescent="0.3">
      <c r="B23" s="13" t="s">
        <v>330</v>
      </c>
      <c r="C23" s="33"/>
      <c r="D23" s="33"/>
      <c r="E23" s="1">
        <v>1700</v>
      </c>
      <c r="F23" s="1">
        <v>81</v>
      </c>
      <c r="G23" s="1">
        <v>9</v>
      </c>
      <c r="H23" s="15">
        <v>826.5</v>
      </c>
      <c r="I23" s="16">
        <f t="shared" si="0"/>
        <v>0</v>
      </c>
      <c r="J23" s="17">
        <v>3712.7999999999997</v>
      </c>
      <c r="K23" s="18">
        <f t="shared" si="1"/>
        <v>0</v>
      </c>
      <c r="L23" s="19">
        <v>4950.4000000000005</v>
      </c>
      <c r="M23" s="20">
        <f t="shared" si="2"/>
        <v>0</v>
      </c>
      <c r="N23" s="21">
        <v>6188</v>
      </c>
      <c r="O23" s="22">
        <f t="shared" si="3"/>
        <v>0</v>
      </c>
    </row>
    <row r="24" spans="2:15" x14ac:dyDescent="0.3">
      <c r="B24" s="13" t="s">
        <v>331</v>
      </c>
      <c r="C24" s="33"/>
      <c r="D24" s="33"/>
      <c r="E24" s="1">
        <v>1800</v>
      </c>
      <c r="F24" s="1">
        <v>81</v>
      </c>
      <c r="G24" s="1">
        <v>9</v>
      </c>
      <c r="H24" s="15">
        <v>884.5</v>
      </c>
      <c r="I24" s="16">
        <f t="shared" si="0"/>
        <v>0</v>
      </c>
      <c r="J24" s="17">
        <v>3998.3999999999996</v>
      </c>
      <c r="K24" s="18">
        <f t="shared" si="1"/>
        <v>0</v>
      </c>
      <c r="L24" s="19">
        <v>5331.2000000000007</v>
      </c>
      <c r="M24" s="20">
        <f t="shared" si="2"/>
        <v>0</v>
      </c>
      <c r="N24" s="21">
        <v>6664</v>
      </c>
      <c r="O24" s="22">
        <f t="shared" si="3"/>
        <v>0</v>
      </c>
    </row>
    <row r="25" spans="2:15" x14ac:dyDescent="0.3">
      <c r="B25" s="13" t="s">
        <v>332</v>
      </c>
      <c r="C25" s="33"/>
      <c r="D25" s="33"/>
      <c r="E25" s="1">
        <v>1900</v>
      </c>
      <c r="F25" s="1">
        <v>81</v>
      </c>
      <c r="G25" s="1">
        <v>9</v>
      </c>
      <c r="H25" s="15">
        <v>942.5</v>
      </c>
      <c r="I25" s="16">
        <f t="shared" si="0"/>
        <v>0</v>
      </c>
      <c r="J25" s="17">
        <v>4284</v>
      </c>
      <c r="K25" s="18">
        <f t="shared" si="1"/>
        <v>0</v>
      </c>
      <c r="L25" s="19">
        <v>5712</v>
      </c>
      <c r="M25" s="20">
        <f t="shared" si="2"/>
        <v>0</v>
      </c>
      <c r="N25" s="21">
        <v>7140</v>
      </c>
      <c r="O25" s="22">
        <f t="shared" si="3"/>
        <v>0</v>
      </c>
    </row>
    <row r="26" spans="2:15" x14ac:dyDescent="0.3">
      <c r="B26" s="13" t="s">
        <v>333</v>
      </c>
      <c r="C26" s="33"/>
      <c r="D26" s="33"/>
      <c r="E26" s="1">
        <v>2000</v>
      </c>
      <c r="F26" s="1">
        <v>108</v>
      </c>
      <c r="G26" s="1">
        <v>12</v>
      </c>
      <c r="H26" s="15">
        <v>1000.5</v>
      </c>
      <c r="I26" s="16">
        <f t="shared" si="0"/>
        <v>0</v>
      </c>
      <c r="J26" s="17">
        <v>4569.5999999999995</v>
      </c>
      <c r="K26" s="18">
        <f t="shared" si="1"/>
        <v>0</v>
      </c>
      <c r="L26" s="19">
        <v>6092.8</v>
      </c>
      <c r="M26" s="20">
        <f t="shared" si="2"/>
        <v>0</v>
      </c>
      <c r="N26" s="21">
        <v>7616</v>
      </c>
      <c r="O26" s="22">
        <f t="shared" si="3"/>
        <v>0</v>
      </c>
    </row>
    <row r="27" spans="2:15" x14ac:dyDescent="0.3">
      <c r="B27" s="13" t="s">
        <v>334</v>
      </c>
      <c r="C27" s="33"/>
      <c r="D27" s="33"/>
      <c r="E27" s="1">
        <v>2100</v>
      </c>
      <c r="F27" s="1">
        <v>108</v>
      </c>
      <c r="G27" s="1">
        <v>12</v>
      </c>
      <c r="H27" s="15">
        <v>1058.5</v>
      </c>
      <c r="I27" s="16">
        <f t="shared" si="0"/>
        <v>0</v>
      </c>
      <c r="J27" s="17">
        <v>4855.2</v>
      </c>
      <c r="K27" s="18">
        <f t="shared" si="1"/>
        <v>0</v>
      </c>
      <c r="L27" s="19">
        <v>6473.6</v>
      </c>
      <c r="M27" s="20">
        <f t="shared" si="2"/>
        <v>0</v>
      </c>
      <c r="N27" s="21">
        <v>8092</v>
      </c>
      <c r="O27" s="22">
        <f t="shared" si="3"/>
        <v>0</v>
      </c>
    </row>
    <row r="28" spans="2:15" x14ac:dyDescent="0.3">
      <c r="B28" s="13" t="s">
        <v>335</v>
      </c>
      <c r="C28" s="33"/>
      <c r="D28" s="33"/>
      <c r="E28" s="1">
        <v>2200</v>
      </c>
      <c r="F28" s="1">
        <v>108</v>
      </c>
      <c r="G28" s="1">
        <v>12</v>
      </c>
      <c r="H28" s="15">
        <v>1116.5</v>
      </c>
      <c r="I28" s="16">
        <f t="shared" si="0"/>
        <v>0</v>
      </c>
      <c r="J28" s="17">
        <v>5140.8</v>
      </c>
      <c r="K28" s="18">
        <f t="shared" si="1"/>
        <v>0</v>
      </c>
      <c r="L28" s="19">
        <v>6854.4000000000005</v>
      </c>
      <c r="M28" s="20">
        <f t="shared" si="2"/>
        <v>0</v>
      </c>
      <c r="N28" s="21">
        <v>8568</v>
      </c>
      <c r="O28" s="22">
        <f t="shared" si="3"/>
        <v>0</v>
      </c>
    </row>
    <row r="29" spans="2:15" x14ac:dyDescent="0.3">
      <c r="B29" s="13" t="s">
        <v>336</v>
      </c>
      <c r="C29" s="33"/>
      <c r="D29" s="33"/>
      <c r="E29" s="1">
        <v>2300</v>
      </c>
      <c r="F29" s="1">
        <v>108</v>
      </c>
      <c r="G29" s="1">
        <v>12</v>
      </c>
      <c r="H29" s="15">
        <v>1174.5</v>
      </c>
      <c r="I29" s="16">
        <f t="shared" si="0"/>
        <v>0</v>
      </c>
      <c r="J29" s="17">
        <v>5426.4</v>
      </c>
      <c r="K29" s="18">
        <f t="shared" si="1"/>
        <v>0</v>
      </c>
      <c r="L29" s="19">
        <v>7235.2000000000007</v>
      </c>
      <c r="M29" s="20">
        <f t="shared" si="2"/>
        <v>0</v>
      </c>
      <c r="N29" s="21">
        <v>9044</v>
      </c>
      <c r="O29" s="22">
        <f t="shared" si="3"/>
        <v>0</v>
      </c>
    </row>
    <row r="30" spans="2:15" x14ac:dyDescent="0.3">
      <c r="B30" s="13" t="s">
        <v>337</v>
      </c>
      <c r="C30" s="33"/>
      <c r="D30" s="33"/>
      <c r="E30" s="1">
        <v>2400</v>
      </c>
      <c r="F30" s="1">
        <v>135</v>
      </c>
      <c r="G30" s="1">
        <v>15</v>
      </c>
      <c r="H30" s="15">
        <v>1232.5</v>
      </c>
      <c r="I30" s="16">
        <f t="shared" si="0"/>
        <v>0</v>
      </c>
      <c r="J30" s="17">
        <v>5712</v>
      </c>
      <c r="K30" s="18">
        <f t="shared" si="1"/>
        <v>0</v>
      </c>
      <c r="L30" s="19">
        <v>7616</v>
      </c>
      <c r="M30" s="20">
        <f t="shared" si="2"/>
        <v>0</v>
      </c>
      <c r="N30" s="21">
        <v>9520</v>
      </c>
      <c r="O30" s="22">
        <f t="shared" si="3"/>
        <v>0</v>
      </c>
    </row>
    <row r="31" spans="2:15" x14ac:dyDescent="0.3">
      <c r="B31" s="13" t="s">
        <v>338</v>
      </c>
      <c r="C31" s="33"/>
      <c r="D31" s="33"/>
      <c r="E31" s="1">
        <v>2500</v>
      </c>
      <c r="F31" s="1">
        <v>135</v>
      </c>
      <c r="G31" s="1">
        <v>15</v>
      </c>
      <c r="H31" s="15">
        <v>1290.5</v>
      </c>
      <c r="I31" s="16">
        <f t="shared" si="0"/>
        <v>0</v>
      </c>
      <c r="J31" s="17">
        <v>5997.5999999999995</v>
      </c>
      <c r="K31" s="18">
        <f t="shared" si="1"/>
        <v>0</v>
      </c>
      <c r="L31" s="19">
        <v>7996.8</v>
      </c>
      <c r="M31" s="20">
        <f t="shared" si="2"/>
        <v>0</v>
      </c>
      <c r="N31" s="21">
        <v>9996</v>
      </c>
      <c r="O31" s="22">
        <f t="shared" si="3"/>
        <v>0</v>
      </c>
    </row>
    <row r="32" spans="2:15" x14ac:dyDescent="0.3">
      <c r="B32" s="13" t="s">
        <v>339</v>
      </c>
      <c r="C32" s="33"/>
      <c r="D32" s="33"/>
      <c r="E32" s="1">
        <v>2600</v>
      </c>
      <c r="F32" s="1">
        <v>135</v>
      </c>
      <c r="G32" s="1">
        <v>15</v>
      </c>
      <c r="H32" s="15">
        <v>1348.5</v>
      </c>
      <c r="I32" s="16">
        <f t="shared" si="0"/>
        <v>0</v>
      </c>
      <c r="J32" s="17">
        <v>6283.2</v>
      </c>
      <c r="K32" s="18">
        <f t="shared" si="1"/>
        <v>0</v>
      </c>
      <c r="L32" s="19">
        <v>8377.6</v>
      </c>
      <c r="M32" s="20">
        <f t="shared" si="2"/>
        <v>0</v>
      </c>
      <c r="N32" s="21">
        <v>10472</v>
      </c>
      <c r="O32" s="22">
        <f t="shared" si="3"/>
        <v>0</v>
      </c>
    </row>
    <row r="33" spans="2:15" x14ac:dyDescent="0.3">
      <c r="B33" s="13" t="s">
        <v>340</v>
      </c>
      <c r="C33" s="33"/>
      <c r="D33" s="33"/>
      <c r="E33" s="1">
        <v>2700</v>
      </c>
      <c r="F33" s="1">
        <v>135</v>
      </c>
      <c r="G33" s="1">
        <v>15</v>
      </c>
      <c r="H33" s="15">
        <v>1406.5</v>
      </c>
      <c r="I33" s="16">
        <f t="shared" si="0"/>
        <v>0</v>
      </c>
      <c r="J33" s="17">
        <v>6568.8</v>
      </c>
      <c r="K33" s="18">
        <f t="shared" si="1"/>
        <v>0</v>
      </c>
      <c r="L33" s="19">
        <v>8758.4</v>
      </c>
      <c r="M33" s="20">
        <f t="shared" si="2"/>
        <v>0</v>
      </c>
      <c r="N33" s="21">
        <v>10948</v>
      </c>
      <c r="O33" s="22">
        <f t="shared" si="3"/>
        <v>0</v>
      </c>
    </row>
    <row r="34" spans="2:15" x14ac:dyDescent="0.3">
      <c r="B34" s="13" t="s">
        <v>341</v>
      </c>
      <c r="C34" s="33"/>
      <c r="D34" s="33"/>
      <c r="E34" s="1">
        <v>2800</v>
      </c>
      <c r="F34" s="1">
        <v>162</v>
      </c>
      <c r="G34" s="1">
        <v>18</v>
      </c>
      <c r="H34" s="15">
        <v>1464.5</v>
      </c>
      <c r="I34" s="16">
        <f t="shared" si="0"/>
        <v>0</v>
      </c>
      <c r="J34" s="17">
        <v>6854.4</v>
      </c>
      <c r="K34" s="18">
        <f t="shared" si="1"/>
        <v>0</v>
      </c>
      <c r="L34" s="19">
        <v>9139.2000000000007</v>
      </c>
      <c r="M34" s="20">
        <f t="shared" si="2"/>
        <v>0</v>
      </c>
      <c r="N34" s="21">
        <v>11424</v>
      </c>
      <c r="O34" s="22">
        <f t="shared" si="3"/>
        <v>0</v>
      </c>
    </row>
    <row r="35" spans="2:15" x14ac:dyDescent="0.3">
      <c r="B35" s="13" t="s">
        <v>342</v>
      </c>
      <c r="C35" s="33"/>
      <c r="D35" s="33"/>
      <c r="E35" s="1">
        <v>2900</v>
      </c>
      <c r="F35" s="1">
        <v>162</v>
      </c>
      <c r="G35" s="1">
        <v>18</v>
      </c>
      <c r="H35" s="15">
        <v>1522.5</v>
      </c>
      <c r="I35" s="16">
        <f t="shared" si="0"/>
        <v>0</v>
      </c>
      <c r="J35" s="17">
        <v>7140</v>
      </c>
      <c r="K35" s="18">
        <f t="shared" si="1"/>
        <v>0</v>
      </c>
      <c r="L35" s="19">
        <v>9520</v>
      </c>
      <c r="M35" s="20">
        <f t="shared" si="2"/>
        <v>0</v>
      </c>
      <c r="N35" s="21">
        <v>11900</v>
      </c>
      <c r="O35" s="22">
        <f t="shared" si="3"/>
        <v>0</v>
      </c>
    </row>
    <row r="36" spans="2:15" x14ac:dyDescent="0.3">
      <c r="B36" s="13" t="s">
        <v>343</v>
      </c>
      <c r="C36" s="33"/>
      <c r="D36" s="33"/>
      <c r="E36" s="1">
        <v>3000</v>
      </c>
      <c r="F36" s="1">
        <v>162</v>
      </c>
      <c r="G36" s="1">
        <v>18</v>
      </c>
      <c r="H36" s="15">
        <v>1580.5</v>
      </c>
      <c r="I36" s="16">
        <f t="shared" si="0"/>
        <v>0</v>
      </c>
      <c r="J36" s="17">
        <v>7425.5999999999995</v>
      </c>
      <c r="K36" s="18">
        <f t="shared" si="1"/>
        <v>0</v>
      </c>
      <c r="L36" s="19">
        <v>9900.8000000000011</v>
      </c>
      <c r="M36" s="20">
        <f t="shared" si="2"/>
        <v>0</v>
      </c>
      <c r="N36" s="21">
        <v>12376</v>
      </c>
      <c r="O36" s="22">
        <f t="shared" si="3"/>
        <v>0</v>
      </c>
    </row>
    <row r="37" spans="2:15" x14ac:dyDescent="0.3">
      <c r="B37" s="45" t="s">
        <v>344</v>
      </c>
      <c r="C37" s="33"/>
      <c r="D37" s="33"/>
      <c r="E37" s="50">
        <v>3100</v>
      </c>
      <c r="F37" s="1">
        <v>135</v>
      </c>
      <c r="G37" s="1">
        <v>15</v>
      </c>
      <c r="H37" s="15">
        <v>1479</v>
      </c>
      <c r="I37" s="16">
        <f t="shared" si="0"/>
        <v>0</v>
      </c>
      <c r="J37" s="17">
        <v>6568.7999999999993</v>
      </c>
      <c r="K37" s="18">
        <f t="shared" si="1"/>
        <v>0</v>
      </c>
      <c r="L37" s="19">
        <v>8758.4000000000015</v>
      </c>
      <c r="M37" s="20">
        <f t="shared" si="2"/>
        <v>0</v>
      </c>
      <c r="N37" s="21">
        <v>10948</v>
      </c>
      <c r="O37" s="22">
        <f t="shared" si="3"/>
        <v>0</v>
      </c>
    </row>
    <row r="38" spans="2:15" x14ac:dyDescent="0.3">
      <c r="B38" s="45" t="s">
        <v>345</v>
      </c>
      <c r="C38" s="33"/>
      <c r="D38" s="33"/>
      <c r="E38" s="50">
        <v>3200</v>
      </c>
      <c r="F38" s="1">
        <v>162</v>
      </c>
      <c r="G38" s="1">
        <v>18</v>
      </c>
      <c r="H38" s="15">
        <v>1537</v>
      </c>
      <c r="I38" s="16">
        <f t="shared" si="0"/>
        <v>0</v>
      </c>
      <c r="J38" s="17">
        <v>6854.4</v>
      </c>
      <c r="K38" s="18">
        <f t="shared" si="1"/>
        <v>0</v>
      </c>
      <c r="L38" s="19">
        <v>9139.2000000000007</v>
      </c>
      <c r="M38" s="20">
        <f t="shared" si="2"/>
        <v>0</v>
      </c>
      <c r="N38" s="21">
        <v>11424</v>
      </c>
      <c r="O38" s="22">
        <f t="shared" si="3"/>
        <v>0</v>
      </c>
    </row>
    <row r="39" spans="2:15" x14ac:dyDescent="0.3">
      <c r="B39" s="45" t="s">
        <v>346</v>
      </c>
      <c r="C39" s="33"/>
      <c r="D39" s="33"/>
      <c r="E39" s="50">
        <v>3300</v>
      </c>
      <c r="F39" s="1">
        <v>162</v>
      </c>
      <c r="G39" s="1">
        <v>18</v>
      </c>
      <c r="H39" s="15">
        <v>1595</v>
      </c>
      <c r="I39" s="16">
        <f t="shared" si="0"/>
        <v>0</v>
      </c>
      <c r="J39" s="17">
        <v>7140</v>
      </c>
      <c r="K39" s="18">
        <f t="shared" si="1"/>
        <v>0</v>
      </c>
      <c r="L39" s="19">
        <v>9520</v>
      </c>
      <c r="M39" s="20">
        <f t="shared" si="2"/>
        <v>0</v>
      </c>
      <c r="N39" s="21">
        <v>11900</v>
      </c>
      <c r="O39" s="22">
        <f t="shared" si="3"/>
        <v>0</v>
      </c>
    </row>
    <row r="40" spans="2:15" x14ac:dyDescent="0.3">
      <c r="B40" s="45" t="s">
        <v>347</v>
      </c>
      <c r="C40" s="33"/>
      <c r="D40" s="33"/>
      <c r="E40" s="50">
        <v>3400</v>
      </c>
      <c r="F40" s="1">
        <v>162</v>
      </c>
      <c r="G40" s="1">
        <v>18</v>
      </c>
      <c r="H40" s="15">
        <v>1653</v>
      </c>
      <c r="I40" s="16">
        <f t="shared" si="0"/>
        <v>0</v>
      </c>
      <c r="J40" s="17">
        <v>7425.5999999999995</v>
      </c>
      <c r="K40" s="18">
        <f t="shared" si="1"/>
        <v>0</v>
      </c>
      <c r="L40" s="19">
        <v>9900.8000000000011</v>
      </c>
      <c r="M40" s="20">
        <f t="shared" si="2"/>
        <v>0</v>
      </c>
      <c r="N40" s="21">
        <v>12376</v>
      </c>
      <c r="O40" s="22">
        <f t="shared" si="3"/>
        <v>0</v>
      </c>
    </row>
    <row r="41" spans="2:15" x14ac:dyDescent="0.3">
      <c r="B41" s="45" t="s">
        <v>348</v>
      </c>
      <c r="C41" s="33"/>
      <c r="D41" s="33"/>
      <c r="E41" s="50">
        <v>3500</v>
      </c>
      <c r="F41" s="1">
        <v>162</v>
      </c>
      <c r="G41" s="1">
        <v>18</v>
      </c>
      <c r="H41" s="15">
        <v>1711</v>
      </c>
      <c r="I41" s="16">
        <f t="shared" si="0"/>
        <v>0</v>
      </c>
      <c r="J41" s="17">
        <v>7711.2</v>
      </c>
      <c r="K41" s="18">
        <f t="shared" si="1"/>
        <v>0</v>
      </c>
      <c r="L41" s="19">
        <v>10281.6</v>
      </c>
      <c r="M41" s="20">
        <f t="shared" si="2"/>
        <v>0</v>
      </c>
      <c r="N41" s="21">
        <v>12852</v>
      </c>
      <c r="O41" s="22">
        <f t="shared" si="3"/>
        <v>0</v>
      </c>
    </row>
    <row r="42" spans="2:15" x14ac:dyDescent="0.3">
      <c r="B42" s="45" t="s">
        <v>349</v>
      </c>
      <c r="C42" s="33"/>
      <c r="D42" s="33"/>
      <c r="E42" s="50">
        <v>3600</v>
      </c>
      <c r="F42" s="1">
        <v>189</v>
      </c>
      <c r="G42" s="1">
        <v>21</v>
      </c>
      <c r="H42" s="15">
        <v>1769</v>
      </c>
      <c r="I42" s="16">
        <f t="shared" si="0"/>
        <v>0</v>
      </c>
      <c r="J42" s="17">
        <v>7996.7999999999993</v>
      </c>
      <c r="K42" s="18">
        <f t="shared" si="1"/>
        <v>0</v>
      </c>
      <c r="L42" s="19">
        <v>10662.400000000001</v>
      </c>
      <c r="M42" s="20">
        <f t="shared" si="2"/>
        <v>0</v>
      </c>
      <c r="N42" s="21">
        <v>13328</v>
      </c>
      <c r="O42" s="22">
        <f t="shared" si="3"/>
        <v>0</v>
      </c>
    </row>
    <row r="43" spans="2:15" x14ac:dyDescent="0.3">
      <c r="B43" s="45" t="s">
        <v>350</v>
      </c>
      <c r="C43" s="33"/>
      <c r="D43" s="33"/>
      <c r="E43" s="50">
        <v>3700</v>
      </c>
      <c r="F43" s="1">
        <v>189</v>
      </c>
      <c r="G43" s="1">
        <v>21</v>
      </c>
      <c r="H43" s="15">
        <v>1827</v>
      </c>
      <c r="I43" s="16">
        <f t="shared" si="0"/>
        <v>0</v>
      </c>
      <c r="J43" s="17">
        <v>8282.4</v>
      </c>
      <c r="K43" s="18">
        <f t="shared" si="1"/>
        <v>0</v>
      </c>
      <c r="L43" s="19">
        <v>11043.2</v>
      </c>
      <c r="M43" s="20">
        <f t="shared" si="2"/>
        <v>0</v>
      </c>
      <c r="N43" s="21">
        <v>13804</v>
      </c>
      <c r="O43" s="22">
        <f t="shared" si="3"/>
        <v>0</v>
      </c>
    </row>
    <row r="44" spans="2:15" x14ac:dyDescent="0.3">
      <c r="B44" s="45" t="s">
        <v>351</v>
      </c>
      <c r="C44" s="33"/>
      <c r="D44" s="33"/>
      <c r="E44" s="50">
        <v>3800</v>
      </c>
      <c r="F44" s="1">
        <v>189</v>
      </c>
      <c r="G44" s="1">
        <v>21</v>
      </c>
      <c r="H44" s="15">
        <v>1885</v>
      </c>
      <c r="I44" s="16">
        <f t="shared" si="0"/>
        <v>0</v>
      </c>
      <c r="J44" s="17">
        <v>8568</v>
      </c>
      <c r="K44" s="18">
        <f t="shared" si="1"/>
        <v>0</v>
      </c>
      <c r="L44" s="19">
        <v>11424</v>
      </c>
      <c r="M44" s="20">
        <f t="shared" si="2"/>
        <v>0</v>
      </c>
      <c r="N44" s="21">
        <v>14280</v>
      </c>
      <c r="O44" s="22">
        <f t="shared" si="3"/>
        <v>0</v>
      </c>
    </row>
    <row r="45" spans="2:15" x14ac:dyDescent="0.3">
      <c r="B45" s="45" t="s">
        <v>352</v>
      </c>
      <c r="C45" s="33"/>
      <c r="D45" s="33"/>
      <c r="E45" s="50">
        <v>3900</v>
      </c>
      <c r="F45" s="23">
        <v>189</v>
      </c>
      <c r="G45" s="23">
        <v>21</v>
      </c>
      <c r="H45" s="15">
        <v>1943</v>
      </c>
      <c r="I45" s="16">
        <f t="shared" si="0"/>
        <v>0</v>
      </c>
      <c r="J45" s="17">
        <v>8853.5999999999985</v>
      </c>
      <c r="K45" s="18">
        <f t="shared" si="1"/>
        <v>0</v>
      </c>
      <c r="L45" s="19">
        <v>11804.8</v>
      </c>
      <c r="M45" s="20">
        <f t="shared" si="2"/>
        <v>0</v>
      </c>
      <c r="N45" s="21">
        <v>14756</v>
      </c>
      <c r="O45" s="22">
        <f t="shared" si="3"/>
        <v>0</v>
      </c>
    </row>
    <row r="46" spans="2:15" x14ac:dyDescent="0.3">
      <c r="B46" s="45" t="s">
        <v>353</v>
      </c>
      <c r="C46" s="33"/>
      <c r="D46" s="33"/>
      <c r="E46" s="50">
        <v>4000</v>
      </c>
      <c r="F46" s="23">
        <v>216</v>
      </c>
      <c r="G46" s="23">
        <v>24</v>
      </c>
      <c r="H46" s="15">
        <v>2001</v>
      </c>
      <c r="I46" s="16">
        <f t="shared" si="0"/>
        <v>0</v>
      </c>
      <c r="J46" s="17">
        <v>9139.1999999999989</v>
      </c>
      <c r="K46" s="18">
        <f t="shared" si="1"/>
        <v>0</v>
      </c>
      <c r="L46" s="19">
        <v>12185.6</v>
      </c>
      <c r="M46" s="20">
        <f t="shared" si="2"/>
        <v>0</v>
      </c>
      <c r="N46" s="21">
        <v>15232</v>
      </c>
      <c r="O46" s="22">
        <f t="shared" si="3"/>
        <v>0</v>
      </c>
    </row>
    <row r="47" spans="2:15" x14ac:dyDescent="0.3">
      <c r="B47" s="45" t="s">
        <v>354</v>
      </c>
      <c r="C47" s="33"/>
      <c r="D47" s="33"/>
      <c r="E47" s="50">
        <v>4100</v>
      </c>
      <c r="F47" s="23">
        <v>216</v>
      </c>
      <c r="G47" s="23">
        <v>24</v>
      </c>
      <c r="H47" s="15">
        <v>2059</v>
      </c>
      <c r="I47" s="16">
        <f t="shared" si="0"/>
        <v>0</v>
      </c>
      <c r="J47" s="17">
        <v>9424.7999999999993</v>
      </c>
      <c r="K47" s="18">
        <f t="shared" si="1"/>
        <v>0</v>
      </c>
      <c r="L47" s="19">
        <v>12566.400000000001</v>
      </c>
      <c r="M47" s="20">
        <f t="shared" si="2"/>
        <v>0</v>
      </c>
      <c r="N47" s="21">
        <v>15708</v>
      </c>
      <c r="O47" s="22">
        <f t="shared" si="3"/>
        <v>0</v>
      </c>
    </row>
    <row r="48" spans="2:15" x14ac:dyDescent="0.3">
      <c r="B48" s="45" t="s">
        <v>355</v>
      </c>
      <c r="C48" s="33"/>
      <c r="D48" s="33"/>
      <c r="E48" s="50">
        <v>4200</v>
      </c>
      <c r="F48" s="23">
        <v>216</v>
      </c>
      <c r="G48" s="23">
        <v>24</v>
      </c>
      <c r="H48" s="15">
        <v>2117</v>
      </c>
      <c r="I48" s="16">
        <f t="shared" si="0"/>
        <v>0</v>
      </c>
      <c r="J48" s="17">
        <v>9710.4</v>
      </c>
      <c r="K48" s="18">
        <f t="shared" si="1"/>
        <v>0</v>
      </c>
      <c r="L48" s="19">
        <v>12947.2</v>
      </c>
      <c r="M48" s="20">
        <f t="shared" si="2"/>
        <v>0</v>
      </c>
      <c r="N48" s="21">
        <v>16184</v>
      </c>
      <c r="O48" s="22">
        <f t="shared" si="3"/>
        <v>0</v>
      </c>
    </row>
    <row r="49" spans="2:15" x14ac:dyDescent="0.3">
      <c r="B49" s="45" t="s">
        <v>356</v>
      </c>
      <c r="C49" s="33"/>
      <c r="D49" s="33"/>
      <c r="E49" s="50">
        <v>4300</v>
      </c>
      <c r="F49" s="23">
        <v>216</v>
      </c>
      <c r="G49" s="23">
        <v>24</v>
      </c>
      <c r="H49" s="15">
        <v>2175</v>
      </c>
      <c r="I49" s="16">
        <f t="shared" si="0"/>
        <v>0</v>
      </c>
      <c r="J49" s="17">
        <v>9996</v>
      </c>
      <c r="K49" s="18">
        <f t="shared" si="1"/>
        <v>0</v>
      </c>
      <c r="L49" s="19">
        <v>13328</v>
      </c>
      <c r="M49" s="20">
        <f t="shared" si="2"/>
        <v>0</v>
      </c>
      <c r="N49" s="21">
        <v>16660</v>
      </c>
      <c r="O49" s="22">
        <f t="shared" si="3"/>
        <v>0</v>
      </c>
    </row>
    <row r="50" spans="2:15" x14ac:dyDescent="0.3">
      <c r="B50" s="45" t="s">
        <v>357</v>
      </c>
      <c r="C50" s="33"/>
      <c r="D50" s="33"/>
      <c r="E50" s="50">
        <v>4400</v>
      </c>
      <c r="F50" s="23">
        <v>243</v>
      </c>
      <c r="G50" s="23">
        <v>27</v>
      </c>
      <c r="H50" s="15">
        <v>2233</v>
      </c>
      <c r="I50" s="16">
        <f t="shared" si="0"/>
        <v>0</v>
      </c>
      <c r="J50" s="17">
        <v>10281.599999999999</v>
      </c>
      <c r="K50" s="18">
        <f t="shared" si="1"/>
        <v>0</v>
      </c>
      <c r="L50" s="19">
        <v>13708.8</v>
      </c>
      <c r="M50" s="20">
        <f t="shared" si="2"/>
        <v>0</v>
      </c>
      <c r="N50" s="21">
        <v>17136</v>
      </c>
      <c r="O50" s="22">
        <f t="shared" si="3"/>
        <v>0</v>
      </c>
    </row>
    <row r="51" spans="2:15" x14ac:dyDescent="0.3">
      <c r="B51" s="45" t="s">
        <v>358</v>
      </c>
      <c r="C51" s="33"/>
      <c r="D51" s="33"/>
      <c r="E51" s="50">
        <v>4500</v>
      </c>
      <c r="F51" s="23">
        <v>243</v>
      </c>
      <c r="G51" s="23">
        <v>27</v>
      </c>
      <c r="H51" s="15">
        <v>2291</v>
      </c>
      <c r="I51" s="16">
        <f t="shared" si="0"/>
        <v>0</v>
      </c>
      <c r="J51" s="17">
        <v>10567.2</v>
      </c>
      <c r="K51" s="18">
        <f t="shared" si="1"/>
        <v>0</v>
      </c>
      <c r="L51" s="19">
        <v>14089.6</v>
      </c>
      <c r="M51" s="20">
        <f t="shared" si="2"/>
        <v>0</v>
      </c>
      <c r="N51" s="21">
        <v>17612</v>
      </c>
      <c r="O51" s="22">
        <f t="shared" si="3"/>
        <v>0</v>
      </c>
    </row>
    <row r="52" spans="2:15" x14ac:dyDescent="0.3">
      <c r="B52" s="45" t="s">
        <v>359</v>
      </c>
      <c r="C52" s="33"/>
      <c r="D52" s="33"/>
      <c r="E52" s="50">
        <v>4600</v>
      </c>
      <c r="F52" s="23">
        <v>243</v>
      </c>
      <c r="G52" s="23">
        <v>27</v>
      </c>
      <c r="H52" s="15">
        <v>2349</v>
      </c>
      <c r="I52" s="16">
        <f t="shared" si="0"/>
        <v>0</v>
      </c>
      <c r="J52" s="17">
        <v>10852.8</v>
      </c>
      <c r="K52" s="18">
        <f t="shared" si="1"/>
        <v>0</v>
      </c>
      <c r="L52" s="19">
        <v>14470.400000000001</v>
      </c>
      <c r="M52" s="20">
        <f t="shared" si="2"/>
        <v>0</v>
      </c>
      <c r="N52" s="21">
        <v>18088</v>
      </c>
      <c r="O52" s="22">
        <f t="shared" si="3"/>
        <v>0</v>
      </c>
    </row>
    <row r="53" spans="2:15" x14ac:dyDescent="0.3">
      <c r="B53" s="45" t="s">
        <v>360</v>
      </c>
      <c r="C53" s="33"/>
      <c r="D53" s="33"/>
      <c r="E53" s="50">
        <v>4700</v>
      </c>
      <c r="F53" s="23">
        <v>243</v>
      </c>
      <c r="G53" s="23">
        <v>27</v>
      </c>
      <c r="H53" s="15">
        <v>2407</v>
      </c>
      <c r="I53" s="16">
        <f t="shared" si="0"/>
        <v>0</v>
      </c>
      <c r="J53" s="17">
        <v>11138.4</v>
      </c>
      <c r="K53" s="18">
        <f t="shared" si="1"/>
        <v>0</v>
      </c>
      <c r="L53" s="19">
        <v>14851.2</v>
      </c>
      <c r="M53" s="20">
        <f t="shared" si="2"/>
        <v>0</v>
      </c>
      <c r="N53" s="21">
        <v>18564</v>
      </c>
      <c r="O53" s="22">
        <f t="shared" si="3"/>
        <v>0</v>
      </c>
    </row>
    <row r="54" spans="2:15" x14ac:dyDescent="0.3">
      <c r="B54" s="45" t="s">
        <v>361</v>
      </c>
      <c r="C54" s="33"/>
      <c r="D54" s="33"/>
      <c r="E54" s="50">
        <v>4800</v>
      </c>
      <c r="F54" s="23">
        <v>270</v>
      </c>
      <c r="G54" s="23">
        <v>30</v>
      </c>
      <c r="H54" s="15">
        <v>2465</v>
      </c>
      <c r="I54" s="16">
        <f t="shared" si="0"/>
        <v>0</v>
      </c>
      <c r="J54" s="17">
        <v>11424</v>
      </c>
      <c r="K54" s="18">
        <f t="shared" si="1"/>
        <v>0</v>
      </c>
      <c r="L54" s="19">
        <v>15232</v>
      </c>
      <c r="M54" s="20">
        <f t="shared" si="2"/>
        <v>0</v>
      </c>
      <c r="N54" s="21">
        <v>19040</v>
      </c>
      <c r="O54" s="22">
        <f t="shared" si="3"/>
        <v>0</v>
      </c>
    </row>
    <row r="55" spans="2:15" x14ac:dyDescent="0.3">
      <c r="B55" s="45" t="s">
        <v>362</v>
      </c>
      <c r="C55" s="33"/>
      <c r="D55" s="33"/>
      <c r="E55" s="50">
        <v>4900</v>
      </c>
      <c r="F55" s="23">
        <v>270</v>
      </c>
      <c r="G55" s="23">
        <v>30</v>
      </c>
      <c r="H55" s="15">
        <v>2523</v>
      </c>
      <c r="I55" s="16">
        <f t="shared" si="0"/>
        <v>0</v>
      </c>
      <c r="J55" s="17">
        <v>11709.599999999999</v>
      </c>
      <c r="K55" s="18">
        <f t="shared" si="1"/>
        <v>0</v>
      </c>
      <c r="L55" s="19">
        <v>15612.8</v>
      </c>
      <c r="M55" s="20">
        <f t="shared" si="2"/>
        <v>0</v>
      </c>
      <c r="N55" s="21">
        <v>19516</v>
      </c>
      <c r="O55" s="22">
        <f t="shared" si="3"/>
        <v>0</v>
      </c>
    </row>
    <row r="56" spans="2:15" x14ac:dyDescent="0.3">
      <c r="B56" s="45" t="s">
        <v>363</v>
      </c>
      <c r="C56" s="34"/>
      <c r="D56" s="34"/>
      <c r="E56" s="50">
        <v>5000</v>
      </c>
      <c r="F56" s="23">
        <v>270</v>
      </c>
      <c r="G56" s="23">
        <v>30</v>
      </c>
      <c r="H56" s="15">
        <v>2581</v>
      </c>
      <c r="I56" s="16">
        <f t="shared" si="0"/>
        <v>0</v>
      </c>
      <c r="J56" s="17">
        <v>11995.2</v>
      </c>
      <c r="K56" s="18">
        <f t="shared" si="1"/>
        <v>0</v>
      </c>
      <c r="L56" s="19">
        <v>15993.6</v>
      </c>
      <c r="M56" s="20">
        <f t="shared" si="2"/>
        <v>0</v>
      </c>
      <c r="N56" s="21">
        <v>19992</v>
      </c>
      <c r="O56" s="22">
        <f t="shared" si="3"/>
        <v>0</v>
      </c>
    </row>
  </sheetData>
  <mergeCells count="21">
    <mergeCell ref="C14:C56"/>
    <mergeCell ref="D14:D56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19B0D-7C27-4651-93EE-E051A308D3D3}">
  <dimension ref="B2:O56"/>
  <sheetViews>
    <sheetView zoomScaleNormal="100" workbookViewId="0"/>
  </sheetViews>
  <sheetFormatPr defaultRowHeight="14.4" x14ac:dyDescent="0.3"/>
  <cols>
    <col min="1" max="1" width="2.5546875" customWidth="1"/>
    <col min="2" max="2" width="28.109375" customWidth="1"/>
    <col min="3" max="3" width="9.44140625" customWidth="1"/>
    <col min="7" max="7" width="9.44140625" customWidth="1"/>
    <col min="8" max="8" width="27.88671875" customWidth="1"/>
    <col min="9" max="9" width="23.6640625" customWidth="1"/>
    <col min="10" max="10" width="27.88671875" customWidth="1"/>
    <col min="11" max="11" width="23.109375" customWidth="1"/>
    <col min="12" max="12" width="27.88671875" customWidth="1"/>
    <col min="13" max="13" width="23.6640625" customWidth="1"/>
    <col min="14" max="14" width="27.88671875" customWidth="1"/>
    <col min="15" max="15" width="23.6640625" customWidth="1"/>
  </cols>
  <sheetData>
    <row r="2" spans="2:15" ht="15.6" x14ac:dyDescent="0.3">
      <c r="B2" s="3"/>
      <c r="C2" s="4" t="s">
        <v>8</v>
      </c>
      <c r="D2" s="5"/>
      <c r="E2" s="5"/>
      <c r="F2" s="5"/>
      <c r="G2" s="6"/>
      <c r="H2" s="7"/>
    </row>
    <row r="3" spans="2:15" ht="9.75" customHeight="1" thickBot="1" x14ac:dyDescent="0.35">
      <c r="B3" s="6"/>
      <c r="C3" s="7"/>
      <c r="D3" s="7"/>
      <c r="E3" s="7"/>
      <c r="F3" s="7"/>
      <c r="G3" s="6"/>
      <c r="H3" s="7"/>
    </row>
    <row r="4" spans="2:15" ht="16.2" thickBot="1" x14ac:dyDescent="0.35">
      <c r="B4" s="6" t="s">
        <v>5</v>
      </c>
      <c r="C4" s="7"/>
      <c r="D4" s="7"/>
      <c r="E4" s="8"/>
      <c r="F4" s="9"/>
      <c r="G4" s="14"/>
      <c r="H4" s="7"/>
    </row>
    <row r="5" spans="2:15" ht="9" customHeight="1" thickBot="1" x14ac:dyDescent="0.35">
      <c r="B5" s="6"/>
      <c r="C5" s="7"/>
      <c r="D5" s="7"/>
      <c r="E5" s="9"/>
      <c r="F5" s="9"/>
      <c r="G5" s="14"/>
      <c r="H5" s="7"/>
    </row>
    <row r="6" spans="2:15" ht="16.2" thickBot="1" x14ac:dyDescent="0.35">
      <c r="B6" s="6" t="s">
        <v>6</v>
      </c>
      <c r="C6" s="7"/>
      <c r="D6" s="7"/>
      <c r="E6" s="8"/>
      <c r="F6" s="9"/>
      <c r="G6" s="14"/>
      <c r="H6" t="s">
        <v>4</v>
      </c>
      <c r="I6" s="2">
        <f>(E4+E6)/2-E8</f>
        <v>0</v>
      </c>
    </row>
    <row r="7" spans="2:15" ht="16.2" thickBot="1" x14ac:dyDescent="0.35">
      <c r="B7" s="6"/>
      <c r="C7" s="7"/>
      <c r="D7" s="7"/>
      <c r="E7" s="9"/>
      <c r="F7" s="9"/>
      <c r="G7" s="14"/>
      <c r="H7" t="s">
        <v>11</v>
      </c>
    </row>
    <row r="8" spans="2:15" ht="16.2" thickBot="1" x14ac:dyDescent="0.35">
      <c r="B8" s="6" t="s">
        <v>7</v>
      </c>
      <c r="C8" s="7"/>
      <c r="D8" s="7"/>
      <c r="E8" s="8"/>
      <c r="F8" s="9"/>
      <c r="G8" s="14"/>
      <c r="H8" s="7"/>
    </row>
    <row r="9" spans="2:15" ht="7.5" customHeight="1" x14ac:dyDescent="0.3">
      <c r="B9" s="10"/>
      <c r="C9" s="11"/>
      <c r="D9" s="11"/>
      <c r="E9" s="12"/>
      <c r="F9" s="12"/>
      <c r="G9" s="14"/>
      <c r="H9" s="7"/>
    </row>
    <row r="10" spans="2:15" x14ac:dyDescent="0.3">
      <c r="B10" s="44" t="s">
        <v>62</v>
      </c>
    </row>
    <row r="11" spans="2:15" ht="33.75" customHeight="1" x14ac:dyDescent="0.3">
      <c r="B11" s="30" t="s">
        <v>0</v>
      </c>
      <c r="C11" s="31" t="s">
        <v>1</v>
      </c>
      <c r="D11" s="31" t="s">
        <v>2</v>
      </c>
      <c r="E11" s="31" t="s">
        <v>3</v>
      </c>
      <c r="F11" s="25" t="s">
        <v>16</v>
      </c>
      <c r="G11" s="26"/>
      <c r="H11" s="24" t="s">
        <v>13</v>
      </c>
      <c r="I11" s="24"/>
      <c r="J11" s="39" t="s">
        <v>12</v>
      </c>
      <c r="K11" s="39"/>
      <c r="L11" s="40" t="s">
        <v>14</v>
      </c>
      <c r="M11" s="40"/>
      <c r="N11" s="41" t="s">
        <v>15</v>
      </c>
      <c r="O11" s="41"/>
    </row>
    <row r="12" spans="2:15" x14ac:dyDescent="0.3">
      <c r="B12" s="30"/>
      <c r="C12" s="31"/>
      <c r="D12" s="31"/>
      <c r="E12" s="31"/>
      <c r="F12" s="27" t="s">
        <v>17</v>
      </c>
      <c r="G12" s="27" t="s">
        <v>18</v>
      </c>
      <c r="H12" s="24" t="s">
        <v>9</v>
      </c>
      <c r="I12" s="24" t="s">
        <v>10</v>
      </c>
      <c r="J12" s="42" t="s">
        <v>9</v>
      </c>
      <c r="K12" s="42" t="s">
        <v>10</v>
      </c>
      <c r="L12" s="35" t="s">
        <v>9</v>
      </c>
      <c r="M12" s="35" t="s">
        <v>10</v>
      </c>
      <c r="N12" s="37" t="s">
        <v>9</v>
      </c>
      <c r="O12" s="37" t="s">
        <v>10</v>
      </c>
    </row>
    <row r="13" spans="2:15" ht="21" customHeight="1" x14ac:dyDescent="0.3">
      <c r="B13" s="30"/>
      <c r="C13" s="31"/>
      <c r="D13" s="31"/>
      <c r="E13" s="31"/>
      <c r="F13" s="28"/>
      <c r="G13" s="28"/>
      <c r="H13" s="29"/>
      <c r="I13" s="24"/>
      <c r="J13" s="43"/>
      <c r="K13" s="42"/>
      <c r="L13" s="36"/>
      <c r="M13" s="35"/>
      <c r="N13" s="38"/>
      <c r="O13" s="37"/>
    </row>
    <row r="14" spans="2:15" x14ac:dyDescent="0.3">
      <c r="B14" s="13" t="s">
        <v>364</v>
      </c>
      <c r="C14" s="32">
        <v>380</v>
      </c>
      <c r="D14" s="32">
        <v>140</v>
      </c>
      <c r="E14" s="1">
        <v>800</v>
      </c>
      <c r="F14" s="1">
        <v>27</v>
      </c>
      <c r="G14" s="1">
        <v>3</v>
      </c>
      <c r="H14" s="15">
        <v>405.3</v>
      </c>
      <c r="I14" s="16">
        <f>H14*POWER((($E$4+$E$6)/2-$E$8)/70,1.4)</f>
        <v>0</v>
      </c>
      <c r="J14" s="17">
        <v>1402.8</v>
      </c>
      <c r="K14" s="18">
        <f>J14*POWER((($E$4+$E$6)/2-$E$8)/70,1.1)</f>
        <v>0</v>
      </c>
      <c r="L14" s="19">
        <v>1870.4</v>
      </c>
      <c r="M14" s="20">
        <f>L14*POWER((($E$4+$E$6)/2-$E$8)/70,1.1)</f>
        <v>0</v>
      </c>
      <c r="N14" s="21">
        <v>2338</v>
      </c>
      <c r="O14" s="22">
        <f>N14*POWER((($E$4+$E$6)/2-$E$8)/70,1.1)</f>
        <v>0</v>
      </c>
    </row>
    <row r="15" spans="2:15" x14ac:dyDescent="0.3">
      <c r="B15" s="13" t="s">
        <v>365</v>
      </c>
      <c r="C15" s="33"/>
      <c r="D15" s="33"/>
      <c r="E15" s="1">
        <v>900</v>
      </c>
      <c r="F15" s="1">
        <v>27</v>
      </c>
      <c r="G15" s="1">
        <v>3</v>
      </c>
      <c r="H15" s="15">
        <v>482.5</v>
      </c>
      <c r="I15" s="16">
        <f t="shared" ref="I15:I56" si="0">H15*POWER((($E$4+$E$6)/2-$E$8)/70,1.4)</f>
        <v>0</v>
      </c>
      <c r="J15" s="17">
        <v>1753.5</v>
      </c>
      <c r="K15" s="18">
        <f t="shared" ref="K15:K56" si="1">J15*POWER((($E$4+$E$6)/2-$E$8)/70,1.1)</f>
        <v>0</v>
      </c>
      <c r="L15" s="19">
        <v>2338</v>
      </c>
      <c r="M15" s="20">
        <f t="shared" ref="M15:M56" si="2">L15*POWER((($E$4+$E$6)/2-$E$8)/70,1.1)</f>
        <v>0</v>
      </c>
      <c r="N15" s="21">
        <v>2922.5</v>
      </c>
      <c r="O15" s="22">
        <f t="shared" ref="O15:O56" si="3">N15*POWER((($E$4+$E$6)/2-$E$8)/70,1.1)</f>
        <v>0</v>
      </c>
    </row>
    <row r="16" spans="2:15" x14ac:dyDescent="0.3">
      <c r="B16" s="13" t="s">
        <v>366</v>
      </c>
      <c r="C16" s="33"/>
      <c r="D16" s="33"/>
      <c r="E16" s="1">
        <v>1000</v>
      </c>
      <c r="F16" s="1">
        <v>27</v>
      </c>
      <c r="G16" s="1">
        <v>3</v>
      </c>
      <c r="H16" s="15">
        <v>559.70000000000005</v>
      </c>
      <c r="I16" s="16">
        <f t="shared" si="0"/>
        <v>0</v>
      </c>
      <c r="J16" s="17">
        <v>2104.1999999999998</v>
      </c>
      <c r="K16" s="18">
        <f t="shared" si="1"/>
        <v>0</v>
      </c>
      <c r="L16" s="19">
        <v>2805.6000000000004</v>
      </c>
      <c r="M16" s="20">
        <f t="shared" si="2"/>
        <v>0</v>
      </c>
      <c r="N16" s="21">
        <v>3507</v>
      </c>
      <c r="O16" s="22">
        <f t="shared" si="3"/>
        <v>0</v>
      </c>
    </row>
    <row r="17" spans="2:15" x14ac:dyDescent="0.3">
      <c r="B17" s="13" t="s">
        <v>367</v>
      </c>
      <c r="C17" s="33"/>
      <c r="D17" s="33"/>
      <c r="E17" s="1">
        <v>1100</v>
      </c>
      <c r="F17" s="1">
        <v>27</v>
      </c>
      <c r="G17" s="1">
        <v>3</v>
      </c>
      <c r="H17" s="15">
        <v>636.9</v>
      </c>
      <c r="I17" s="16">
        <f t="shared" si="0"/>
        <v>0</v>
      </c>
      <c r="J17" s="17">
        <v>2454.9</v>
      </c>
      <c r="K17" s="18">
        <f t="shared" si="1"/>
        <v>0</v>
      </c>
      <c r="L17" s="19">
        <v>3273.2000000000003</v>
      </c>
      <c r="M17" s="20">
        <f t="shared" si="2"/>
        <v>0</v>
      </c>
      <c r="N17" s="21">
        <v>4091.5</v>
      </c>
      <c r="O17" s="22">
        <f t="shared" si="3"/>
        <v>0</v>
      </c>
    </row>
    <row r="18" spans="2:15" x14ac:dyDescent="0.3">
      <c r="B18" s="13" t="s">
        <v>368</v>
      </c>
      <c r="C18" s="33"/>
      <c r="D18" s="33"/>
      <c r="E18" s="1">
        <v>1200</v>
      </c>
      <c r="F18" s="1">
        <v>54</v>
      </c>
      <c r="G18" s="1">
        <v>6</v>
      </c>
      <c r="H18" s="15">
        <v>714.1</v>
      </c>
      <c r="I18" s="16">
        <f t="shared" si="0"/>
        <v>0</v>
      </c>
      <c r="J18" s="17">
        <v>2805.6</v>
      </c>
      <c r="K18" s="18">
        <f t="shared" si="1"/>
        <v>0</v>
      </c>
      <c r="L18" s="19">
        <v>3740.8</v>
      </c>
      <c r="M18" s="20">
        <f t="shared" si="2"/>
        <v>0</v>
      </c>
      <c r="N18" s="21">
        <v>4676</v>
      </c>
      <c r="O18" s="22">
        <f t="shared" si="3"/>
        <v>0</v>
      </c>
    </row>
    <row r="19" spans="2:15" x14ac:dyDescent="0.3">
      <c r="B19" s="13" t="s">
        <v>369</v>
      </c>
      <c r="C19" s="33"/>
      <c r="D19" s="33"/>
      <c r="E19" s="1">
        <v>1300</v>
      </c>
      <c r="F19" s="1">
        <v>54</v>
      </c>
      <c r="G19" s="1">
        <v>6</v>
      </c>
      <c r="H19" s="15">
        <v>791.3</v>
      </c>
      <c r="I19" s="16">
        <f t="shared" si="0"/>
        <v>0</v>
      </c>
      <c r="J19" s="17">
        <v>3156.2999999999997</v>
      </c>
      <c r="K19" s="18">
        <f t="shared" si="1"/>
        <v>0</v>
      </c>
      <c r="L19" s="19">
        <v>4208.4000000000005</v>
      </c>
      <c r="M19" s="20">
        <f t="shared" si="2"/>
        <v>0</v>
      </c>
      <c r="N19" s="21">
        <v>5260.5</v>
      </c>
      <c r="O19" s="22">
        <f t="shared" si="3"/>
        <v>0</v>
      </c>
    </row>
    <row r="20" spans="2:15" x14ac:dyDescent="0.3">
      <c r="B20" s="13" t="s">
        <v>370</v>
      </c>
      <c r="C20" s="33"/>
      <c r="D20" s="33"/>
      <c r="E20" s="1">
        <v>1400</v>
      </c>
      <c r="F20" s="1">
        <v>54</v>
      </c>
      <c r="G20" s="1">
        <v>6</v>
      </c>
      <c r="H20" s="15">
        <v>868.5</v>
      </c>
      <c r="I20" s="16">
        <f t="shared" si="0"/>
        <v>0</v>
      </c>
      <c r="J20" s="17">
        <v>3507</v>
      </c>
      <c r="K20" s="18">
        <f t="shared" si="1"/>
        <v>0</v>
      </c>
      <c r="L20" s="19">
        <v>4676</v>
      </c>
      <c r="M20" s="20">
        <f t="shared" si="2"/>
        <v>0</v>
      </c>
      <c r="N20" s="21">
        <v>5845</v>
      </c>
      <c r="O20" s="22">
        <f t="shared" si="3"/>
        <v>0</v>
      </c>
    </row>
    <row r="21" spans="2:15" x14ac:dyDescent="0.3">
      <c r="B21" s="13" t="s">
        <v>371</v>
      </c>
      <c r="C21" s="33"/>
      <c r="D21" s="33"/>
      <c r="E21" s="1">
        <v>1500</v>
      </c>
      <c r="F21" s="1">
        <v>54</v>
      </c>
      <c r="G21" s="1">
        <v>6</v>
      </c>
      <c r="H21" s="15">
        <v>945.7</v>
      </c>
      <c r="I21" s="16">
        <f t="shared" si="0"/>
        <v>0</v>
      </c>
      <c r="J21" s="17">
        <v>3857.7</v>
      </c>
      <c r="K21" s="18">
        <f t="shared" si="1"/>
        <v>0</v>
      </c>
      <c r="L21" s="19">
        <v>5143.6000000000004</v>
      </c>
      <c r="M21" s="20">
        <f t="shared" si="2"/>
        <v>0</v>
      </c>
      <c r="N21" s="21">
        <v>6429.5</v>
      </c>
      <c r="O21" s="22">
        <f t="shared" si="3"/>
        <v>0</v>
      </c>
    </row>
    <row r="22" spans="2:15" x14ac:dyDescent="0.3">
      <c r="B22" s="13" t="s">
        <v>372</v>
      </c>
      <c r="C22" s="33"/>
      <c r="D22" s="33"/>
      <c r="E22" s="1">
        <v>1600</v>
      </c>
      <c r="F22" s="1">
        <v>81</v>
      </c>
      <c r="G22" s="1">
        <v>9</v>
      </c>
      <c r="H22" s="15">
        <v>1022.9</v>
      </c>
      <c r="I22" s="16">
        <f t="shared" si="0"/>
        <v>0</v>
      </c>
      <c r="J22" s="17">
        <v>4208.3999999999996</v>
      </c>
      <c r="K22" s="18">
        <f t="shared" si="1"/>
        <v>0</v>
      </c>
      <c r="L22" s="19">
        <v>5611.2000000000007</v>
      </c>
      <c r="M22" s="20">
        <f t="shared" si="2"/>
        <v>0</v>
      </c>
      <c r="N22" s="21">
        <v>7014</v>
      </c>
      <c r="O22" s="22">
        <f t="shared" si="3"/>
        <v>0</v>
      </c>
    </row>
    <row r="23" spans="2:15" x14ac:dyDescent="0.3">
      <c r="B23" s="13" t="s">
        <v>373</v>
      </c>
      <c r="C23" s="33"/>
      <c r="D23" s="33"/>
      <c r="E23" s="1">
        <v>1700</v>
      </c>
      <c r="F23" s="1">
        <v>81</v>
      </c>
      <c r="G23" s="1">
        <v>9</v>
      </c>
      <c r="H23" s="15">
        <v>1100.0999999999999</v>
      </c>
      <c r="I23" s="16">
        <f t="shared" si="0"/>
        <v>0</v>
      </c>
      <c r="J23" s="17">
        <v>4559.0999999999995</v>
      </c>
      <c r="K23" s="18">
        <f t="shared" si="1"/>
        <v>0</v>
      </c>
      <c r="L23" s="19">
        <v>6078.8</v>
      </c>
      <c r="M23" s="20">
        <f t="shared" si="2"/>
        <v>0</v>
      </c>
      <c r="N23" s="21">
        <v>7598.5</v>
      </c>
      <c r="O23" s="22">
        <f t="shared" si="3"/>
        <v>0</v>
      </c>
    </row>
    <row r="24" spans="2:15" x14ac:dyDescent="0.3">
      <c r="B24" s="13" t="s">
        <v>374</v>
      </c>
      <c r="C24" s="33"/>
      <c r="D24" s="33"/>
      <c r="E24" s="1">
        <v>1800</v>
      </c>
      <c r="F24" s="1">
        <v>81</v>
      </c>
      <c r="G24" s="1">
        <v>9</v>
      </c>
      <c r="H24" s="15">
        <v>1177.3</v>
      </c>
      <c r="I24" s="16">
        <f t="shared" si="0"/>
        <v>0</v>
      </c>
      <c r="J24" s="17">
        <v>4909.8</v>
      </c>
      <c r="K24" s="18">
        <f t="shared" si="1"/>
        <v>0</v>
      </c>
      <c r="L24" s="19">
        <v>6546.4000000000005</v>
      </c>
      <c r="M24" s="20">
        <f t="shared" si="2"/>
        <v>0</v>
      </c>
      <c r="N24" s="21">
        <v>8183</v>
      </c>
      <c r="O24" s="22">
        <f t="shared" si="3"/>
        <v>0</v>
      </c>
    </row>
    <row r="25" spans="2:15" x14ac:dyDescent="0.3">
      <c r="B25" s="13" t="s">
        <v>375</v>
      </c>
      <c r="C25" s="33"/>
      <c r="D25" s="33"/>
      <c r="E25" s="1">
        <v>1900</v>
      </c>
      <c r="F25" s="1">
        <v>81</v>
      </c>
      <c r="G25" s="1">
        <v>9</v>
      </c>
      <c r="H25" s="15">
        <v>1254.5</v>
      </c>
      <c r="I25" s="16">
        <f t="shared" si="0"/>
        <v>0</v>
      </c>
      <c r="J25" s="17">
        <v>5260.5</v>
      </c>
      <c r="K25" s="18">
        <f t="shared" si="1"/>
        <v>0</v>
      </c>
      <c r="L25" s="19">
        <v>7014</v>
      </c>
      <c r="M25" s="20">
        <f t="shared" si="2"/>
        <v>0</v>
      </c>
      <c r="N25" s="21">
        <v>8767.5</v>
      </c>
      <c r="O25" s="22">
        <f t="shared" si="3"/>
        <v>0</v>
      </c>
    </row>
    <row r="26" spans="2:15" x14ac:dyDescent="0.3">
      <c r="B26" s="13" t="s">
        <v>376</v>
      </c>
      <c r="C26" s="33"/>
      <c r="D26" s="33"/>
      <c r="E26" s="1">
        <v>2000</v>
      </c>
      <c r="F26" s="1">
        <v>108</v>
      </c>
      <c r="G26" s="1">
        <v>12</v>
      </c>
      <c r="H26" s="15">
        <v>1331.7</v>
      </c>
      <c r="I26" s="16">
        <f t="shared" si="0"/>
        <v>0</v>
      </c>
      <c r="J26" s="17">
        <v>5611.2</v>
      </c>
      <c r="K26" s="18">
        <f t="shared" si="1"/>
        <v>0</v>
      </c>
      <c r="L26" s="19">
        <v>7481.6</v>
      </c>
      <c r="M26" s="20">
        <f t="shared" si="2"/>
        <v>0</v>
      </c>
      <c r="N26" s="21">
        <v>9352</v>
      </c>
      <c r="O26" s="22">
        <f t="shared" si="3"/>
        <v>0</v>
      </c>
    </row>
    <row r="27" spans="2:15" x14ac:dyDescent="0.3">
      <c r="B27" s="13" t="s">
        <v>377</v>
      </c>
      <c r="C27" s="33"/>
      <c r="D27" s="33"/>
      <c r="E27" s="1">
        <v>2100</v>
      </c>
      <c r="F27" s="1">
        <v>108</v>
      </c>
      <c r="G27" s="1">
        <v>12</v>
      </c>
      <c r="H27" s="15">
        <v>1408.9</v>
      </c>
      <c r="I27" s="16">
        <f t="shared" si="0"/>
        <v>0</v>
      </c>
      <c r="J27" s="17">
        <v>5961.9</v>
      </c>
      <c r="K27" s="18">
        <f t="shared" si="1"/>
        <v>0</v>
      </c>
      <c r="L27" s="19">
        <v>7949.2000000000007</v>
      </c>
      <c r="M27" s="20">
        <f t="shared" si="2"/>
        <v>0</v>
      </c>
      <c r="N27" s="21">
        <v>9936.5</v>
      </c>
      <c r="O27" s="22">
        <f t="shared" si="3"/>
        <v>0</v>
      </c>
    </row>
    <row r="28" spans="2:15" x14ac:dyDescent="0.3">
      <c r="B28" s="13" t="s">
        <v>378</v>
      </c>
      <c r="C28" s="33"/>
      <c r="D28" s="33"/>
      <c r="E28" s="1">
        <v>2200</v>
      </c>
      <c r="F28" s="1">
        <v>108</v>
      </c>
      <c r="G28" s="1">
        <v>12</v>
      </c>
      <c r="H28" s="15">
        <v>1486.1</v>
      </c>
      <c r="I28" s="16">
        <f t="shared" si="0"/>
        <v>0</v>
      </c>
      <c r="J28" s="17">
        <v>6312.5999999999995</v>
      </c>
      <c r="K28" s="18">
        <f t="shared" si="1"/>
        <v>0</v>
      </c>
      <c r="L28" s="19">
        <v>8416.8000000000011</v>
      </c>
      <c r="M28" s="20">
        <f t="shared" si="2"/>
        <v>0</v>
      </c>
      <c r="N28" s="21">
        <v>10521</v>
      </c>
      <c r="O28" s="22">
        <f t="shared" si="3"/>
        <v>0</v>
      </c>
    </row>
    <row r="29" spans="2:15" x14ac:dyDescent="0.3">
      <c r="B29" s="13" t="s">
        <v>379</v>
      </c>
      <c r="C29" s="33"/>
      <c r="D29" s="33"/>
      <c r="E29" s="1">
        <v>2300</v>
      </c>
      <c r="F29" s="1">
        <v>108</v>
      </c>
      <c r="G29" s="1">
        <v>12</v>
      </c>
      <c r="H29" s="15">
        <v>1563.3</v>
      </c>
      <c r="I29" s="16">
        <f t="shared" si="0"/>
        <v>0</v>
      </c>
      <c r="J29" s="17">
        <v>6663.3</v>
      </c>
      <c r="K29" s="18">
        <f t="shared" si="1"/>
        <v>0</v>
      </c>
      <c r="L29" s="19">
        <v>8884.4</v>
      </c>
      <c r="M29" s="20">
        <f t="shared" si="2"/>
        <v>0</v>
      </c>
      <c r="N29" s="21">
        <v>11105.5</v>
      </c>
      <c r="O29" s="22">
        <f t="shared" si="3"/>
        <v>0</v>
      </c>
    </row>
    <row r="30" spans="2:15" x14ac:dyDescent="0.3">
      <c r="B30" s="13" t="s">
        <v>380</v>
      </c>
      <c r="C30" s="33"/>
      <c r="D30" s="33"/>
      <c r="E30" s="1">
        <v>2400</v>
      </c>
      <c r="F30" s="1">
        <v>135</v>
      </c>
      <c r="G30" s="1">
        <v>15</v>
      </c>
      <c r="H30" s="15">
        <v>1640.5</v>
      </c>
      <c r="I30" s="16">
        <f t="shared" si="0"/>
        <v>0</v>
      </c>
      <c r="J30" s="17">
        <v>7014</v>
      </c>
      <c r="K30" s="18">
        <f t="shared" si="1"/>
        <v>0</v>
      </c>
      <c r="L30" s="19">
        <v>9352</v>
      </c>
      <c r="M30" s="20">
        <f t="shared" si="2"/>
        <v>0</v>
      </c>
      <c r="N30" s="21">
        <v>11690</v>
      </c>
      <c r="O30" s="22">
        <f t="shared" si="3"/>
        <v>0</v>
      </c>
    </row>
    <row r="31" spans="2:15" x14ac:dyDescent="0.3">
      <c r="B31" s="13" t="s">
        <v>381</v>
      </c>
      <c r="C31" s="33"/>
      <c r="D31" s="33"/>
      <c r="E31" s="1">
        <v>2500</v>
      </c>
      <c r="F31" s="1">
        <v>135</v>
      </c>
      <c r="G31" s="1">
        <v>15</v>
      </c>
      <c r="H31" s="15">
        <v>1717.7</v>
      </c>
      <c r="I31" s="16">
        <f t="shared" si="0"/>
        <v>0</v>
      </c>
      <c r="J31" s="17">
        <v>7364.7</v>
      </c>
      <c r="K31" s="18">
        <f t="shared" si="1"/>
        <v>0</v>
      </c>
      <c r="L31" s="19">
        <v>9819.6</v>
      </c>
      <c r="M31" s="20">
        <f t="shared" si="2"/>
        <v>0</v>
      </c>
      <c r="N31" s="21">
        <v>12274.5</v>
      </c>
      <c r="O31" s="22">
        <f t="shared" si="3"/>
        <v>0</v>
      </c>
    </row>
    <row r="32" spans="2:15" x14ac:dyDescent="0.3">
      <c r="B32" s="13" t="s">
        <v>382</v>
      </c>
      <c r="C32" s="33"/>
      <c r="D32" s="33"/>
      <c r="E32" s="1">
        <v>2600</v>
      </c>
      <c r="F32" s="1">
        <v>135</v>
      </c>
      <c r="G32" s="1">
        <v>15</v>
      </c>
      <c r="H32" s="15">
        <v>1794.9</v>
      </c>
      <c r="I32" s="16">
        <f t="shared" si="0"/>
        <v>0</v>
      </c>
      <c r="J32" s="17">
        <v>7715.4</v>
      </c>
      <c r="K32" s="18">
        <f t="shared" si="1"/>
        <v>0</v>
      </c>
      <c r="L32" s="19">
        <v>10287.200000000001</v>
      </c>
      <c r="M32" s="20">
        <f t="shared" si="2"/>
        <v>0</v>
      </c>
      <c r="N32" s="21">
        <v>12859</v>
      </c>
      <c r="O32" s="22">
        <f t="shared" si="3"/>
        <v>0</v>
      </c>
    </row>
    <row r="33" spans="2:15" x14ac:dyDescent="0.3">
      <c r="B33" s="13" t="s">
        <v>383</v>
      </c>
      <c r="C33" s="33"/>
      <c r="D33" s="33"/>
      <c r="E33" s="1">
        <v>2700</v>
      </c>
      <c r="F33" s="1">
        <v>135</v>
      </c>
      <c r="G33" s="1">
        <v>15</v>
      </c>
      <c r="H33" s="15">
        <v>1872.1</v>
      </c>
      <c r="I33" s="16">
        <f t="shared" si="0"/>
        <v>0</v>
      </c>
      <c r="J33" s="17">
        <v>8066.0999999999995</v>
      </c>
      <c r="K33" s="18">
        <f t="shared" si="1"/>
        <v>0</v>
      </c>
      <c r="L33" s="19">
        <v>10754.800000000001</v>
      </c>
      <c r="M33" s="20">
        <f t="shared" si="2"/>
        <v>0</v>
      </c>
      <c r="N33" s="21">
        <v>13443.5</v>
      </c>
      <c r="O33" s="22">
        <f t="shared" si="3"/>
        <v>0</v>
      </c>
    </row>
    <row r="34" spans="2:15" x14ac:dyDescent="0.3">
      <c r="B34" s="13" t="s">
        <v>384</v>
      </c>
      <c r="C34" s="33"/>
      <c r="D34" s="33"/>
      <c r="E34" s="1">
        <v>2800</v>
      </c>
      <c r="F34" s="1">
        <v>162</v>
      </c>
      <c r="G34" s="1">
        <v>18</v>
      </c>
      <c r="H34" s="15">
        <v>1949.3</v>
      </c>
      <c r="I34" s="16">
        <f t="shared" si="0"/>
        <v>0</v>
      </c>
      <c r="J34" s="17">
        <v>8416.7999999999993</v>
      </c>
      <c r="K34" s="18">
        <f t="shared" si="1"/>
        <v>0</v>
      </c>
      <c r="L34" s="19">
        <v>11222.400000000001</v>
      </c>
      <c r="M34" s="20">
        <f t="shared" si="2"/>
        <v>0</v>
      </c>
      <c r="N34" s="21">
        <v>14028</v>
      </c>
      <c r="O34" s="22">
        <f t="shared" si="3"/>
        <v>0</v>
      </c>
    </row>
    <row r="35" spans="2:15" x14ac:dyDescent="0.3">
      <c r="B35" s="13" t="s">
        <v>385</v>
      </c>
      <c r="C35" s="33"/>
      <c r="D35" s="33"/>
      <c r="E35" s="1">
        <v>2900</v>
      </c>
      <c r="F35" s="1">
        <v>162</v>
      </c>
      <c r="G35" s="1">
        <v>18</v>
      </c>
      <c r="H35" s="15">
        <v>2026.5</v>
      </c>
      <c r="I35" s="16">
        <f t="shared" si="0"/>
        <v>0</v>
      </c>
      <c r="J35" s="17">
        <v>8767.5</v>
      </c>
      <c r="K35" s="18">
        <f t="shared" si="1"/>
        <v>0</v>
      </c>
      <c r="L35" s="19">
        <v>11690</v>
      </c>
      <c r="M35" s="20">
        <f t="shared" si="2"/>
        <v>0</v>
      </c>
      <c r="N35" s="21">
        <v>14612.5</v>
      </c>
      <c r="O35" s="22">
        <f t="shared" si="3"/>
        <v>0</v>
      </c>
    </row>
    <row r="36" spans="2:15" x14ac:dyDescent="0.3">
      <c r="B36" s="13" t="s">
        <v>386</v>
      </c>
      <c r="C36" s="33"/>
      <c r="D36" s="33"/>
      <c r="E36" s="1">
        <v>3000</v>
      </c>
      <c r="F36" s="1">
        <v>162</v>
      </c>
      <c r="G36" s="1">
        <v>18</v>
      </c>
      <c r="H36" s="15">
        <v>2103.6999999999998</v>
      </c>
      <c r="I36" s="16">
        <f t="shared" si="0"/>
        <v>0</v>
      </c>
      <c r="J36" s="17">
        <v>9118.1999999999989</v>
      </c>
      <c r="K36" s="18">
        <f t="shared" si="1"/>
        <v>0</v>
      </c>
      <c r="L36" s="19">
        <v>12157.6</v>
      </c>
      <c r="M36" s="20">
        <f t="shared" si="2"/>
        <v>0</v>
      </c>
      <c r="N36" s="21">
        <v>15197</v>
      </c>
      <c r="O36" s="22">
        <f t="shared" si="3"/>
        <v>0</v>
      </c>
    </row>
    <row r="37" spans="2:15" x14ac:dyDescent="0.3">
      <c r="B37" s="45" t="s">
        <v>387</v>
      </c>
      <c r="C37" s="33"/>
      <c r="D37" s="33"/>
      <c r="E37" s="50">
        <v>3100</v>
      </c>
      <c r="F37" s="1">
        <v>135</v>
      </c>
      <c r="G37" s="1">
        <v>15</v>
      </c>
      <c r="H37" s="15">
        <v>1968.6</v>
      </c>
      <c r="I37" s="16">
        <f t="shared" si="0"/>
        <v>0</v>
      </c>
      <c r="J37" s="17">
        <v>8066.0999999999995</v>
      </c>
      <c r="K37" s="18">
        <f t="shared" si="1"/>
        <v>0</v>
      </c>
      <c r="L37" s="19">
        <v>10754.800000000001</v>
      </c>
      <c r="M37" s="20">
        <f t="shared" si="2"/>
        <v>0</v>
      </c>
      <c r="N37" s="21">
        <v>13443.5</v>
      </c>
      <c r="O37" s="22">
        <f t="shared" si="3"/>
        <v>0</v>
      </c>
    </row>
    <row r="38" spans="2:15" x14ac:dyDescent="0.3">
      <c r="B38" s="45" t="s">
        <v>388</v>
      </c>
      <c r="C38" s="33"/>
      <c r="D38" s="33"/>
      <c r="E38" s="50">
        <v>3200</v>
      </c>
      <c r="F38" s="1">
        <v>162</v>
      </c>
      <c r="G38" s="1">
        <v>18</v>
      </c>
      <c r="H38" s="15">
        <v>2045.8</v>
      </c>
      <c r="I38" s="16">
        <f t="shared" si="0"/>
        <v>0</v>
      </c>
      <c r="J38" s="17">
        <v>8416.7999999999993</v>
      </c>
      <c r="K38" s="18">
        <f t="shared" si="1"/>
        <v>0</v>
      </c>
      <c r="L38" s="19">
        <v>11222.400000000001</v>
      </c>
      <c r="M38" s="20">
        <f t="shared" si="2"/>
        <v>0</v>
      </c>
      <c r="N38" s="21">
        <v>14028</v>
      </c>
      <c r="O38" s="22">
        <f t="shared" si="3"/>
        <v>0</v>
      </c>
    </row>
    <row r="39" spans="2:15" x14ac:dyDescent="0.3">
      <c r="B39" s="45" t="s">
        <v>389</v>
      </c>
      <c r="C39" s="33"/>
      <c r="D39" s="33"/>
      <c r="E39" s="50">
        <v>3300</v>
      </c>
      <c r="F39" s="1">
        <v>162</v>
      </c>
      <c r="G39" s="1">
        <v>18</v>
      </c>
      <c r="H39" s="15">
        <v>2123</v>
      </c>
      <c r="I39" s="16">
        <f t="shared" si="0"/>
        <v>0</v>
      </c>
      <c r="J39" s="17">
        <v>8767.5</v>
      </c>
      <c r="K39" s="18">
        <f t="shared" si="1"/>
        <v>0</v>
      </c>
      <c r="L39" s="19">
        <v>11690</v>
      </c>
      <c r="M39" s="20">
        <f t="shared" si="2"/>
        <v>0</v>
      </c>
      <c r="N39" s="21">
        <v>14612.5</v>
      </c>
      <c r="O39" s="22">
        <f t="shared" si="3"/>
        <v>0</v>
      </c>
    </row>
    <row r="40" spans="2:15" x14ac:dyDescent="0.3">
      <c r="B40" s="45" t="s">
        <v>390</v>
      </c>
      <c r="C40" s="33"/>
      <c r="D40" s="33"/>
      <c r="E40" s="50">
        <v>3400</v>
      </c>
      <c r="F40" s="1">
        <v>162</v>
      </c>
      <c r="G40" s="1">
        <v>18</v>
      </c>
      <c r="H40" s="15">
        <v>2200.1999999999998</v>
      </c>
      <c r="I40" s="16">
        <f t="shared" si="0"/>
        <v>0</v>
      </c>
      <c r="J40" s="17">
        <v>9118.2000000000007</v>
      </c>
      <c r="K40" s="18">
        <f t="shared" si="1"/>
        <v>0</v>
      </c>
      <c r="L40" s="19">
        <v>12157.600000000002</v>
      </c>
      <c r="M40" s="20">
        <f t="shared" si="2"/>
        <v>0</v>
      </c>
      <c r="N40" s="21">
        <v>15197</v>
      </c>
      <c r="O40" s="22">
        <f t="shared" si="3"/>
        <v>0</v>
      </c>
    </row>
    <row r="41" spans="2:15" x14ac:dyDescent="0.3">
      <c r="B41" s="45" t="s">
        <v>391</v>
      </c>
      <c r="C41" s="33"/>
      <c r="D41" s="33"/>
      <c r="E41" s="50">
        <v>3500</v>
      </c>
      <c r="F41" s="1">
        <v>162</v>
      </c>
      <c r="G41" s="1">
        <v>18</v>
      </c>
      <c r="H41" s="15">
        <v>2277.4</v>
      </c>
      <c r="I41" s="16">
        <f t="shared" si="0"/>
        <v>0</v>
      </c>
      <c r="J41" s="17">
        <v>9468.9</v>
      </c>
      <c r="K41" s="18">
        <f t="shared" si="1"/>
        <v>0</v>
      </c>
      <c r="L41" s="19">
        <v>12625.2</v>
      </c>
      <c r="M41" s="20">
        <f t="shared" si="2"/>
        <v>0</v>
      </c>
      <c r="N41" s="21">
        <v>15781.5</v>
      </c>
      <c r="O41" s="22">
        <f t="shared" si="3"/>
        <v>0</v>
      </c>
    </row>
    <row r="42" spans="2:15" x14ac:dyDescent="0.3">
      <c r="B42" s="45" t="s">
        <v>392</v>
      </c>
      <c r="C42" s="33"/>
      <c r="D42" s="33"/>
      <c r="E42" s="50">
        <v>3600</v>
      </c>
      <c r="F42" s="1">
        <v>189</v>
      </c>
      <c r="G42" s="1">
        <v>21</v>
      </c>
      <c r="H42" s="15">
        <v>2354.6</v>
      </c>
      <c r="I42" s="16">
        <f t="shared" si="0"/>
        <v>0</v>
      </c>
      <c r="J42" s="17">
        <v>9819.5999999999985</v>
      </c>
      <c r="K42" s="18">
        <f t="shared" si="1"/>
        <v>0</v>
      </c>
      <c r="L42" s="19">
        <v>13092.800000000001</v>
      </c>
      <c r="M42" s="20">
        <f t="shared" si="2"/>
        <v>0</v>
      </c>
      <c r="N42" s="21">
        <v>16366</v>
      </c>
      <c r="O42" s="22">
        <f t="shared" si="3"/>
        <v>0</v>
      </c>
    </row>
    <row r="43" spans="2:15" x14ac:dyDescent="0.3">
      <c r="B43" s="45" t="s">
        <v>393</v>
      </c>
      <c r="C43" s="33"/>
      <c r="D43" s="33"/>
      <c r="E43" s="50">
        <v>3700</v>
      </c>
      <c r="F43" s="1">
        <v>189</v>
      </c>
      <c r="G43" s="1">
        <v>21</v>
      </c>
      <c r="H43" s="15">
        <v>2431.8000000000002</v>
      </c>
      <c r="I43" s="16">
        <f t="shared" si="0"/>
        <v>0</v>
      </c>
      <c r="J43" s="17">
        <v>10170.299999999999</v>
      </c>
      <c r="K43" s="18">
        <f t="shared" si="1"/>
        <v>0</v>
      </c>
      <c r="L43" s="19">
        <v>13560.400000000001</v>
      </c>
      <c r="M43" s="20">
        <f t="shared" si="2"/>
        <v>0</v>
      </c>
      <c r="N43" s="21">
        <v>16950.5</v>
      </c>
      <c r="O43" s="22">
        <f t="shared" si="3"/>
        <v>0</v>
      </c>
    </row>
    <row r="44" spans="2:15" x14ac:dyDescent="0.3">
      <c r="B44" s="45" t="s">
        <v>394</v>
      </c>
      <c r="C44" s="33"/>
      <c r="D44" s="33"/>
      <c r="E44" s="50">
        <v>3800</v>
      </c>
      <c r="F44" s="1">
        <v>189</v>
      </c>
      <c r="G44" s="1">
        <v>21</v>
      </c>
      <c r="H44" s="15">
        <v>2509</v>
      </c>
      <c r="I44" s="16">
        <f t="shared" si="0"/>
        <v>0</v>
      </c>
      <c r="J44" s="17">
        <v>10521</v>
      </c>
      <c r="K44" s="18">
        <f t="shared" si="1"/>
        <v>0</v>
      </c>
      <c r="L44" s="19">
        <v>14028</v>
      </c>
      <c r="M44" s="20">
        <f t="shared" si="2"/>
        <v>0</v>
      </c>
      <c r="N44" s="21">
        <v>17535</v>
      </c>
      <c r="O44" s="22">
        <f t="shared" si="3"/>
        <v>0</v>
      </c>
    </row>
    <row r="45" spans="2:15" x14ac:dyDescent="0.3">
      <c r="B45" s="45" t="s">
        <v>395</v>
      </c>
      <c r="C45" s="33"/>
      <c r="D45" s="33"/>
      <c r="E45" s="50">
        <v>3900</v>
      </c>
      <c r="F45" s="23">
        <v>189</v>
      </c>
      <c r="G45" s="23">
        <v>21</v>
      </c>
      <c r="H45" s="15">
        <v>2586.1999999999998</v>
      </c>
      <c r="I45" s="16">
        <f t="shared" si="0"/>
        <v>0</v>
      </c>
      <c r="J45" s="17">
        <v>10871.7</v>
      </c>
      <c r="K45" s="18">
        <f t="shared" si="1"/>
        <v>0</v>
      </c>
      <c r="L45" s="19">
        <v>14495.6</v>
      </c>
      <c r="M45" s="20">
        <f t="shared" si="2"/>
        <v>0</v>
      </c>
      <c r="N45" s="21">
        <v>18119.5</v>
      </c>
      <c r="O45" s="22">
        <f t="shared" si="3"/>
        <v>0</v>
      </c>
    </row>
    <row r="46" spans="2:15" x14ac:dyDescent="0.3">
      <c r="B46" s="45" t="s">
        <v>396</v>
      </c>
      <c r="C46" s="33"/>
      <c r="D46" s="33"/>
      <c r="E46" s="50">
        <v>4000</v>
      </c>
      <c r="F46" s="23">
        <v>216</v>
      </c>
      <c r="G46" s="23">
        <v>24</v>
      </c>
      <c r="H46" s="15">
        <v>2663.4</v>
      </c>
      <c r="I46" s="16">
        <f t="shared" si="0"/>
        <v>0</v>
      </c>
      <c r="J46" s="17">
        <v>11222.4</v>
      </c>
      <c r="K46" s="18">
        <f t="shared" si="1"/>
        <v>0</v>
      </c>
      <c r="L46" s="19">
        <v>14963.2</v>
      </c>
      <c r="M46" s="20">
        <f t="shared" si="2"/>
        <v>0</v>
      </c>
      <c r="N46" s="21">
        <v>18704</v>
      </c>
      <c r="O46" s="22">
        <f t="shared" si="3"/>
        <v>0</v>
      </c>
    </row>
    <row r="47" spans="2:15" x14ac:dyDescent="0.3">
      <c r="B47" s="45" t="s">
        <v>397</v>
      </c>
      <c r="C47" s="33"/>
      <c r="D47" s="33"/>
      <c r="E47" s="50">
        <v>4100</v>
      </c>
      <c r="F47" s="23">
        <v>216</v>
      </c>
      <c r="G47" s="23">
        <v>24</v>
      </c>
      <c r="H47" s="15">
        <v>2740.6</v>
      </c>
      <c r="I47" s="16">
        <f t="shared" si="0"/>
        <v>0</v>
      </c>
      <c r="J47" s="17">
        <v>11573.099999999999</v>
      </c>
      <c r="K47" s="18">
        <f t="shared" si="1"/>
        <v>0</v>
      </c>
      <c r="L47" s="19">
        <v>15430.800000000001</v>
      </c>
      <c r="M47" s="20">
        <f t="shared" si="2"/>
        <v>0</v>
      </c>
      <c r="N47" s="21">
        <v>19288.5</v>
      </c>
      <c r="O47" s="22">
        <f t="shared" si="3"/>
        <v>0</v>
      </c>
    </row>
    <row r="48" spans="2:15" x14ac:dyDescent="0.3">
      <c r="B48" s="45" t="s">
        <v>398</v>
      </c>
      <c r="C48" s="33"/>
      <c r="D48" s="33"/>
      <c r="E48" s="50">
        <v>4200</v>
      </c>
      <c r="F48" s="23">
        <v>216</v>
      </c>
      <c r="G48" s="23">
        <v>24</v>
      </c>
      <c r="H48" s="15">
        <v>2817.8</v>
      </c>
      <c r="I48" s="16">
        <f t="shared" si="0"/>
        <v>0</v>
      </c>
      <c r="J48" s="17">
        <v>11923.8</v>
      </c>
      <c r="K48" s="18">
        <f t="shared" si="1"/>
        <v>0</v>
      </c>
      <c r="L48" s="19">
        <v>15898.400000000001</v>
      </c>
      <c r="M48" s="20">
        <f t="shared" si="2"/>
        <v>0</v>
      </c>
      <c r="N48" s="21">
        <v>19873</v>
      </c>
      <c r="O48" s="22">
        <f t="shared" si="3"/>
        <v>0</v>
      </c>
    </row>
    <row r="49" spans="2:15" x14ac:dyDescent="0.3">
      <c r="B49" s="45" t="s">
        <v>399</v>
      </c>
      <c r="C49" s="33"/>
      <c r="D49" s="33"/>
      <c r="E49" s="50">
        <v>4300</v>
      </c>
      <c r="F49" s="23">
        <v>216</v>
      </c>
      <c r="G49" s="23">
        <v>24</v>
      </c>
      <c r="H49" s="15">
        <v>2895</v>
      </c>
      <c r="I49" s="16">
        <f t="shared" si="0"/>
        <v>0</v>
      </c>
      <c r="J49" s="17">
        <v>12274.5</v>
      </c>
      <c r="K49" s="18">
        <f t="shared" si="1"/>
        <v>0</v>
      </c>
      <c r="L49" s="19">
        <v>16366</v>
      </c>
      <c r="M49" s="20">
        <f t="shared" si="2"/>
        <v>0</v>
      </c>
      <c r="N49" s="21">
        <v>20457.5</v>
      </c>
      <c r="O49" s="22">
        <f t="shared" si="3"/>
        <v>0</v>
      </c>
    </row>
    <row r="50" spans="2:15" x14ac:dyDescent="0.3">
      <c r="B50" s="45" t="s">
        <v>400</v>
      </c>
      <c r="C50" s="33"/>
      <c r="D50" s="33"/>
      <c r="E50" s="50">
        <v>4400</v>
      </c>
      <c r="F50" s="23">
        <v>243</v>
      </c>
      <c r="G50" s="23">
        <v>27</v>
      </c>
      <c r="H50" s="15">
        <v>2972.2</v>
      </c>
      <c r="I50" s="16">
        <f t="shared" si="0"/>
        <v>0</v>
      </c>
      <c r="J50" s="17">
        <v>12625.2</v>
      </c>
      <c r="K50" s="18">
        <f t="shared" si="1"/>
        <v>0</v>
      </c>
      <c r="L50" s="19">
        <v>16833.599999999999</v>
      </c>
      <c r="M50" s="20">
        <f t="shared" si="2"/>
        <v>0</v>
      </c>
      <c r="N50" s="21">
        <v>21042</v>
      </c>
      <c r="O50" s="22">
        <f t="shared" si="3"/>
        <v>0</v>
      </c>
    </row>
    <row r="51" spans="2:15" x14ac:dyDescent="0.3">
      <c r="B51" s="45" t="s">
        <v>401</v>
      </c>
      <c r="C51" s="33"/>
      <c r="D51" s="33"/>
      <c r="E51" s="50">
        <v>4500</v>
      </c>
      <c r="F51" s="23">
        <v>243</v>
      </c>
      <c r="G51" s="23">
        <v>27</v>
      </c>
      <c r="H51" s="15">
        <v>3049.4</v>
      </c>
      <c r="I51" s="16">
        <f t="shared" si="0"/>
        <v>0</v>
      </c>
      <c r="J51" s="17">
        <v>12975.9</v>
      </c>
      <c r="K51" s="18">
        <f t="shared" si="1"/>
        <v>0</v>
      </c>
      <c r="L51" s="19">
        <v>17301.2</v>
      </c>
      <c r="M51" s="20">
        <f t="shared" si="2"/>
        <v>0</v>
      </c>
      <c r="N51" s="21">
        <v>21626.5</v>
      </c>
      <c r="O51" s="22">
        <f t="shared" si="3"/>
        <v>0</v>
      </c>
    </row>
    <row r="52" spans="2:15" x14ac:dyDescent="0.3">
      <c r="B52" s="45" t="s">
        <v>402</v>
      </c>
      <c r="C52" s="33"/>
      <c r="D52" s="33"/>
      <c r="E52" s="50">
        <v>4600</v>
      </c>
      <c r="F52" s="23">
        <v>243</v>
      </c>
      <c r="G52" s="23">
        <v>27</v>
      </c>
      <c r="H52" s="15">
        <v>3126.6</v>
      </c>
      <c r="I52" s="16">
        <f t="shared" si="0"/>
        <v>0</v>
      </c>
      <c r="J52" s="17">
        <v>13326.599999999999</v>
      </c>
      <c r="K52" s="18">
        <f t="shared" si="1"/>
        <v>0</v>
      </c>
      <c r="L52" s="19">
        <v>17768.800000000003</v>
      </c>
      <c r="M52" s="20">
        <f t="shared" si="2"/>
        <v>0</v>
      </c>
      <c r="N52" s="21">
        <v>22211</v>
      </c>
      <c r="O52" s="22">
        <f t="shared" si="3"/>
        <v>0</v>
      </c>
    </row>
    <row r="53" spans="2:15" x14ac:dyDescent="0.3">
      <c r="B53" s="45" t="s">
        <v>403</v>
      </c>
      <c r="C53" s="33"/>
      <c r="D53" s="33"/>
      <c r="E53" s="50">
        <v>4700</v>
      </c>
      <c r="F53" s="23">
        <v>243</v>
      </c>
      <c r="G53" s="23">
        <v>27</v>
      </c>
      <c r="H53" s="15">
        <v>3203.8</v>
      </c>
      <c r="I53" s="16">
        <f t="shared" si="0"/>
        <v>0</v>
      </c>
      <c r="J53" s="17">
        <v>13677.3</v>
      </c>
      <c r="K53" s="18">
        <f t="shared" si="1"/>
        <v>0</v>
      </c>
      <c r="L53" s="19">
        <v>18236.400000000001</v>
      </c>
      <c r="M53" s="20">
        <f t="shared" si="2"/>
        <v>0</v>
      </c>
      <c r="N53" s="21">
        <v>22795.5</v>
      </c>
      <c r="O53" s="22">
        <f t="shared" si="3"/>
        <v>0</v>
      </c>
    </row>
    <row r="54" spans="2:15" x14ac:dyDescent="0.3">
      <c r="B54" s="45" t="s">
        <v>404</v>
      </c>
      <c r="C54" s="33"/>
      <c r="D54" s="33"/>
      <c r="E54" s="50">
        <v>4800</v>
      </c>
      <c r="F54" s="23">
        <v>270</v>
      </c>
      <c r="G54" s="23">
        <v>30</v>
      </c>
      <c r="H54" s="15">
        <v>3281</v>
      </c>
      <c r="I54" s="16">
        <f t="shared" si="0"/>
        <v>0</v>
      </c>
      <c r="J54" s="17">
        <v>14028</v>
      </c>
      <c r="K54" s="18">
        <f t="shared" si="1"/>
        <v>0</v>
      </c>
      <c r="L54" s="19">
        <v>18704</v>
      </c>
      <c r="M54" s="20">
        <f t="shared" si="2"/>
        <v>0</v>
      </c>
      <c r="N54" s="21">
        <v>23380</v>
      </c>
      <c r="O54" s="22">
        <f t="shared" si="3"/>
        <v>0</v>
      </c>
    </row>
    <row r="55" spans="2:15" x14ac:dyDescent="0.3">
      <c r="B55" s="45" t="s">
        <v>405</v>
      </c>
      <c r="C55" s="33"/>
      <c r="D55" s="33"/>
      <c r="E55" s="50">
        <v>4900</v>
      </c>
      <c r="F55" s="23">
        <v>270</v>
      </c>
      <c r="G55" s="23">
        <v>30</v>
      </c>
      <c r="H55" s="15">
        <v>3358.2</v>
      </c>
      <c r="I55" s="16">
        <f t="shared" si="0"/>
        <v>0</v>
      </c>
      <c r="J55" s="17">
        <v>14378.7</v>
      </c>
      <c r="K55" s="18">
        <f t="shared" si="1"/>
        <v>0</v>
      </c>
      <c r="L55" s="19">
        <v>19171.599999999999</v>
      </c>
      <c r="M55" s="20">
        <f t="shared" si="2"/>
        <v>0</v>
      </c>
      <c r="N55" s="21">
        <v>23964.5</v>
      </c>
      <c r="O55" s="22">
        <f t="shared" si="3"/>
        <v>0</v>
      </c>
    </row>
    <row r="56" spans="2:15" x14ac:dyDescent="0.3">
      <c r="B56" s="45" t="s">
        <v>406</v>
      </c>
      <c r="C56" s="34"/>
      <c r="D56" s="34"/>
      <c r="E56" s="50">
        <v>5000</v>
      </c>
      <c r="F56" s="23">
        <v>270</v>
      </c>
      <c r="G56" s="23">
        <v>30</v>
      </c>
      <c r="H56" s="15">
        <v>3435</v>
      </c>
      <c r="I56" s="16">
        <f t="shared" si="0"/>
        <v>0</v>
      </c>
      <c r="J56" s="17">
        <v>14729.4</v>
      </c>
      <c r="K56" s="18">
        <f t="shared" si="1"/>
        <v>0</v>
      </c>
      <c r="L56" s="19">
        <v>19639.2</v>
      </c>
      <c r="M56" s="20">
        <f t="shared" si="2"/>
        <v>0</v>
      </c>
      <c r="N56" s="21">
        <v>24549</v>
      </c>
      <c r="O56" s="22">
        <f t="shared" si="3"/>
        <v>0</v>
      </c>
    </row>
  </sheetData>
  <mergeCells count="21">
    <mergeCell ref="C14:C56"/>
    <mergeCell ref="D14:D56"/>
    <mergeCell ref="J11:K11"/>
    <mergeCell ref="L11:M11"/>
    <mergeCell ref="N11:O11"/>
    <mergeCell ref="F12:F13"/>
    <mergeCell ref="G12:G13"/>
    <mergeCell ref="H12:H13"/>
    <mergeCell ref="I12:I13"/>
    <mergeCell ref="J12:J13"/>
    <mergeCell ref="K12:K13"/>
    <mergeCell ref="L12:L13"/>
    <mergeCell ref="H11:I11"/>
    <mergeCell ref="M12:M13"/>
    <mergeCell ref="N12:N13"/>
    <mergeCell ref="O12:O13"/>
    <mergeCell ref="B11:B13"/>
    <mergeCell ref="C11:C13"/>
    <mergeCell ref="D11:D13"/>
    <mergeCell ref="E11:E13"/>
    <mergeCell ref="F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Бриз В TURBO 260х80</vt:lpstr>
      <vt:lpstr>Бриз В TURBO 260х120</vt:lpstr>
      <vt:lpstr>Бриз В TURBO 260х140</vt:lpstr>
      <vt:lpstr>Бриз В TURBO 300х80</vt:lpstr>
      <vt:lpstr>Бриз В TURBO 300х120</vt:lpstr>
      <vt:lpstr>Бриз В TURBO 300х140</vt:lpstr>
      <vt:lpstr>Бриз В TURBO 380х80</vt:lpstr>
      <vt:lpstr>Бриз В TURBO 380х120</vt:lpstr>
      <vt:lpstr>Бриз В TURBO 380х140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2024-12-20T09:51:10Z</dcterms:modified>
</cp:coreProperties>
</file>