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dataserver\data\PTO\A0023\Мои документы Сведомцев\Реклама\Технические характеристики\Элеганты\"/>
    </mc:Choice>
  </mc:AlternateContent>
  <xr:revisionPtr revIDLastSave="0" documentId="13_ncr:1_{B835EE9C-D51A-4072-8095-0B44A4A93E5E}" xr6:coauthVersionLast="47" xr6:coauthVersionMax="47" xr10:uidLastSave="{00000000-0000-0000-0000-000000000000}"/>
  <bookViews>
    <workbookView xWindow="-108" yWindow="-108" windowWidth="23256" windowHeight="12576" tabRatio="852" xr2:uid="{00000000-000D-0000-FFFF-FFFF00000000}"/>
  </bookViews>
  <sheets>
    <sheet name="Элегант плюс 80х250-1то" sheetId="23" r:id="rId1"/>
    <sheet name="Элегант плюс 130х250-1то" sheetId="1" r:id="rId2"/>
    <sheet name="Элегант плюс 130х250-2то" sheetId="9" r:id="rId3"/>
    <sheet name="Элегант плюс 180х250-3то" sheetId="24" r:id="rId4"/>
    <sheet name="Элегант плюс 230х250-4то" sheetId="25" r:id="rId5"/>
    <sheet name="Элегант плюс 230х250-6то" sheetId="2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26" l="1"/>
  <c r="G16" i="26"/>
  <c r="G17" i="26"/>
  <c r="G18" i="26"/>
  <c r="G19" i="26"/>
  <c r="G20" i="26"/>
  <c r="G21" i="26"/>
  <c r="G22" i="26"/>
  <c r="G23" i="26"/>
  <c r="G24" i="26"/>
  <c r="G25" i="26"/>
  <c r="G26" i="26"/>
  <c r="G27" i="26"/>
  <c r="G28" i="26"/>
  <c r="G29" i="26"/>
  <c r="G30" i="26"/>
  <c r="G31" i="26"/>
  <c r="G32" i="26"/>
  <c r="G14" i="26"/>
  <c r="K6" i="26"/>
  <c r="G32" i="25"/>
  <c r="G31" i="25"/>
  <c r="G30" i="25"/>
  <c r="G29" i="25"/>
  <c r="G28" i="25"/>
  <c r="G27" i="25"/>
  <c r="G26" i="25"/>
  <c r="G25" i="25"/>
  <c r="G24" i="25"/>
  <c r="G23" i="25"/>
  <c r="G22" i="25"/>
  <c r="G21" i="25"/>
  <c r="G20" i="25"/>
  <c r="G19" i="25"/>
  <c r="G18" i="25"/>
  <c r="G17" i="25"/>
  <c r="G16" i="25"/>
  <c r="G15" i="25"/>
  <c r="G14" i="25"/>
  <c r="K6" i="25"/>
  <c r="G32" i="24"/>
  <c r="G31" i="24"/>
  <c r="G30" i="24"/>
  <c r="G29" i="24"/>
  <c r="G28" i="24"/>
  <c r="G27" i="24"/>
  <c r="G26" i="24"/>
  <c r="G25" i="24"/>
  <c r="G24" i="24"/>
  <c r="G23" i="24"/>
  <c r="G22" i="24"/>
  <c r="G21" i="24"/>
  <c r="G20" i="24"/>
  <c r="G19" i="24"/>
  <c r="G18" i="24"/>
  <c r="G17" i="24"/>
  <c r="G16" i="24"/>
  <c r="G15" i="24"/>
  <c r="G14" i="24"/>
  <c r="K6" i="24"/>
  <c r="G32" i="23" l="1"/>
  <c r="G31" i="23"/>
  <c r="G30" i="23"/>
  <c r="G29" i="23"/>
  <c r="G28" i="23"/>
  <c r="G27" i="23"/>
  <c r="G26" i="23"/>
  <c r="G25" i="23"/>
  <c r="G24" i="23"/>
  <c r="G23" i="23"/>
  <c r="G22" i="23"/>
  <c r="G21" i="23"/>
  <c r="G20" i="23"/>
  <c r="G19" i="23"/>
  <c r="G18" i="23"/>
  <c r="G17" i="23"/>
  <c r="G16" i="23"/>
  <c r="G15" i="23"/>
  <c r="G14" i="23"/>
  <c r="K6" i="23"/>
  <c r="G15" i="9" l="1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14" i="9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14" i="1"/>
  <c r="K6" i="1" l="1"/>
  <c r="K6" i="9" l="1"/>
</calcChain>
</file>

<file path=xl/sharedStrings.xml><?xml version="1.0" encoding="utf-8"?>
<sst xmlns="http://schemas.openxmlformats.org/spreadsheetml/2006/main" count="192" uniqueCount="132">
  <si>
    <t>Поля для заполнения</t>
  </si>
  <si>
    <t xml:space="preserve">Задайте температуру воды на подаче - </t>
  </si>
  <si>
    <t>Задайте температуру воды на обратке -</t>
  </si>
  <si>
    <t xml:space="preserve">Температурный напор - </t>
  </si>
  <si>
    <t xml:space="preserve">Задайте температуру в помещении - </t>
  </si>
  <si>
    <t>Наименование</t>
  </si>
  <si>
    <r>
      <t>Номинальный тепловой поток (ΔТ70</t>
    </r>
    <r>
      <rPr>
        <b/>
        <vertAlign val="superscript"/>
        <sz val="12"/>
        <color theme="1"/>
        <rFont val="Times New Roman"/>
        <family val="1"/>
        <charset val="204"/>
      </rPr>
      <t>0</t>
    </r>
    <r>
      <rPr>
        <b/>
        <sz val="12"/>
        <color theme="1"/>
        <rFont val="Times New Roman"/>
        <family val="1"/>
        <charset val="204"/>
      </rPr>
      <t>С), Вт</t>
    </r>
  </si>
  <si>
    <t>Расчетный тепловой поток, Вт</t>
  </si>
  <si>
    <t>Информационное поле      (не заполняется).</t>
  </si>
  <si>
    <t>Ширина кожуха, мм</t>
  </si>
  <si>
    <t>Высота кожуха, мм</t>
  </si>
  <si>
    <t>Длина кожуха, мм</t>
  </si>
  <si>
    <t>Элегант плюс 80х250 - 1то</t>
  </si>
  <si>
    <t>Элегант плюс 130х250 - 1то</t>
  </si>
  <si>
    <t>Элегант плюс 130х250-2то</t>
  </si>
  <si>
    <t>Элегант плюс 80х250х500 - 1то</t>
  </si>
  <si>
    <t>Элегант плюс 80х250х600 - 1то</t>
  </si>
  <si>
    <t>Элегант плюс 80х250х700 - 1то</t>
  </si>
  <si>
    <t>Элегант плюс 80х250х800 - 1то</t>
  </si>
  <si>
    <t>Элегант плюс 80х250х900 - 1то</t>
  </si>
  <si>
    <t>Элегант плюс 80х250х1000 - 1то</t>
  </si>
  <si>
    <t>Элегант плюс 80х250х1100 - 1то</t>
  </si>
  <si>
    <t>Элегант плюс 80х250х1200 - 1то</t>
  </si>
  <si>
    <t>Элегант плюс 80х250х1300 - 1то</t>
  </si>
  <si>
    <t>Элегант плюс 80х250х1400 - 1то</t>
  </si>
  <si>
    <t>Элегант плюс 80х250х1500 - 1то</t>
  </si>
  <si>
    <t>Элегант плюс 80х250х1600 - 1то</t>
  </si>
  <si>
    <t>Элегант плюс 80х250х1700 - 1то</t>
  </si>
  <si>
    <t>Элегант плюс 80х250х1800 - 1то</t>
  </si>
  <si>
    <t>Элегант плюс 80х250х1900 - 1то</t>
  </si>
  <si>
    <t>Элегант плюс 80х250х2000 - 1то</t>
  </si>
  <si>
    <t>Элегант плюс 80х250х2100 - 1то</t>
  </si>
  <si>
    <t>Элегант плюс 80х250х2200 - 1то</t>
  </si>
  <si>
    <t>Элегант плюс 80х250х2300 - 1то</t>
  </si>
  <si>
    <t>Элегант плюс 130х250х500 - 1то</t>
  </si>
  <si>
    <t>Элегант плюс 130х250х600 - 1то</t>
  </si>
  <si>
    <t>Элегант плюс 130х250х700 - 1то</t>
  </si>
  <si>
    <t>Элегант плюс 130х250х800 - 1то</t>
  </si>
  <si>
    <t>Элегант плюс 130х250х900 - 1то</t>
  </si>
  <si>
    <t>Элегант плюс 130х250х1000 - 1то</t>
  </si>
  <si>
    <t>Элегант плюс 130х250х1100 - 1то</t>
  </si>
  <si>
    <t>Элегант плюс 130х250х1200 - 1то</t>
  </si>
  <si>
    <t>Элегант плюс 130х250х1300 - 1то</t>
  </si>
  <si>
    <t>Элегант плюс 130х250х1400 - 1то</t>
  </si>
  <si>
    <t>Элегант плюс 130х250х1500 - 1то</t>
  </si>
  <si>
    <t>Элегант плюс 130х250х1600 - 1то</t>
  </si>
  <si>
    <t>Элегант плюс 130х250х1700 - 1то</t>
  </si>
  <si>
    <t>Элегант плюс 130х250х1800 - 1то</t>
  </si>
  <si>
    <t>Элегант плюс 130х250х1900 - 1то</t>
  </si>
  <si>
    <t>Элегант плюс 130х250х2000 - 1то</t>
  </si>
  <si>
    <t>Элегант плюс 130х250х2100 - 1то</t>
  </si>
  <si>
    <t>Элегант плюс 130х250х2200 - 1то</t>
  </si>
  <si>
    <t>Элегант плюс 130х250х2300 - 1то</t>
  </si>
  <si>
    <t>Элегант плюс 130х250х500 - 2то</t>
  </si>
  <si>
    <t>Элегант плюс 130х250х600 - 2то</t>
  </si>
  <si>
    <t>Элегант плюс 130х250х700 - 2то</t>
  </si>
  <si>
    <t>Элегант плюс 130х250х800 - 2то</t>
  </si>
  <si>
    <t>Элегант плюс 130х250х900 - 2то</t>
  </si>
  <si>
    <t>Элегант плюс 130х250х1000 - 2то</t>
  </si>
  <si>
    <t>Элегант плюс 130х250х1100 - 2то</t>
  </si>
  <si>
    <t>Элегант плюс 130х250х1200 - 2то</t>
  </si>
  <si>
    <t>Элегант плюс 130х250х1300 - 2то</t>
  </si>
  <si>
    <t>Элегант плюс 130х250х1400 - 2то</t>
  </si>
  <si>
    <t>Элегант плюс 130х250х1500 - 2то</t>
  </si>
  <si>
    <t>Элегант плюс 130х250х1600 - 2то</t>
  </si>
  <si>
    <t>Элегант плюс 130х250х1700 - 2то</t>
  </si>
  <si>
    <t>Элегант плюс 130х250х1800 - 2то</t>
  </si>
  <si>
    <t>Элегант плюс 130х250х1900 - 2то</t>
  </si>
  <si>
    <t>Элегант плюс 130х250х2000 - 2то</t>
  </si>
  <si>
    <t>Элегант плюс 130х250х2100 - 2то</t>
  </si>
  <si>
    <t>Элегант плюс 130х250х2200 - 2то</t>
  </si>
  <si>
    <t>Элегант плюс 130х250х2300 - 2то</t>
  </si>
  <si>
    <t>Элегант плюс 180х250-3то</t>
  </si>
  <si>
    <t>Элегант плюс 180х250х500 - 3то</t>
  </si>
  <si>
    <t>Элегант плюс 180х250х600 - 3то</t>
  </si>
  <si>
    <t>Элегант плюс 180х250х700 - 3то</t>
  </si>
  <si>
    <t>Элегант плюс 180х250х800 - 3то</t>
  </si>
  <si>
    <t>Элегант плюс 180х250х900 - 3то</t>
  </si>
  <si>
    <t>Элегант плюс 180х250х1000 - 3то</t>
  </si>
  <si>
    <t>Элегант плюс 180х250х1100 - 3то</t>
  </si>
  <si>
    <t>Элегант плюс 180х250х1200 - 3то</t>
  </si>
  <si>
    <t>Элегант плюс 180х250х1300 - 3то</t>
  </si>
  <si>
    <t>Элегант плюс 180х250х1400 - 3то</t>
  </si>
  <si>
    <t>Элегант плюс 180х250х1500 - 3то</t>
  </si>
  <si>
    <t>Элегант плюс 180х250х1600 - 3то</t>
  </si>
  <si>
    <t>Элегант плюс 180х250х1700 - 3то</t>
  </si>
  <si>
    <t>Элегант плюс 180х250х1800 - 3то</t>
  </si>
  <si>
    <t>Элегант плюс 180х250х1900 - 3то</t>
  </si>
  <si>
    <t>Элегант плюс 180х250х2000 - 3то</t>
  </si>
  <si>
    <t>Элегант плюс 180х250х2100 - 3то</t>
  </si>
  <si>
    <t>Элегант плюс 180х250х2200 - 3то</t>
  </si>
  <si>
    <t>Элегант плюс 180х250х2300 - 3то</t>
  </si>
  <si>
    <t>Элегант плюс 230х250-4то</t>
  </si>
  <si>
    <t>Элегант плюс 230х250х500 - 4то</t>
  </si>
  <si>
    <t>Элегант плюс 230х250х600 - 4то</t>
  </si>
  <si>
    <t>Элегант плюс 230х250х700 - 4то</t>
  </si>
  <si>
    <t>Элегант плюс 230х250х800 - 4то</t>
  </si>
  <si>
    <t>Элегант плюс 230х250х900 - 4то</t>
  </si>
  <si>
    <t>Элегант плюс 230х250х1000 - 4то</t>
  </si>
  <si>
    <t>Элегант плюс 230х250х1100 - 4то</t>
  </si>
  <si>
    <t>Элегант плюс 230х250х1200 - 4то</t>
  </si>
  <si>
    <t>Элегант плюс 230х250х1300 - 4то</t>
  </si>
  <si>
    <t>Элегант плюс 230х250х1400 - 4то</t>
  </si>
  <si>
    <t>Элегант плюс 230х250х1500 - 4то</t>
  </si>
  <si>
    <t>Элегант плюс 230х250х1600 - 4то</t>
  </si>
  <si>
    <t>Элегант плюс 230х250х1700 - 4то</t>
  </si>
  <si>
    <t>Элегант плюс 230х250х1800 - 4то</t>
  </si>
  <si>
    <t>Элегант плюс 230х250х1900 - 4то</t>
  </si>
  <si>
    <t>Элегант плюс 230х250х2000 - 4то</t>
  </si>
  <si>
    <t>Элегант плюс 230х250х2100 - 4то</t>
  </si>
  <si>
    <t>Элегант плюс 230х250х2200 - 4то</t>
  </si>
  <si>
    <t>Элегант плюс 230х250х2300 - 4то</t>
  </si>
  <si>
    <t>Элегант плюс 230х250-6то</t>
  </si>
  <si>
    <t>Элегант плюс 230х250х500 - 6то</t>
  </si>
  <si>
    <t>Элегант плюс 230х250х600 - 6то</t>
  </si>
  <si>
    <t>Элегант плюс 230х250х700 - 6то</t>
  </si>
  <si>
    <t>Элегант плюс 230х250х800 - 6то</t>
  </si>
  <si>
    <t>Элегант плюс 230х250х900 - 6то</t>
  </si>
  <si>
    <t>Элегант плюс 230х250х1000 - 6то</t>
  </si>
  <si>
    <t>Элегант плюс 230х250х1100 - 6то</t>
  </si>
  <si>
    <t>Элегант плюс 230х250х1200 - 6то</t>
  </si>
  <si>
    <t>Элегант плюс 230х250х1300 - 6то</t>
  </si>
  <si>
    <t>Элегант плюс 230х250х1400 - 6то</t>
  </si>
  <si>
    <t>Элегант плюс 230х250х1500 - 6то</t>
  </si>
  <si>
    <t>Элегант плюс 230х250х1600 - 6то</t>
  </si>
  <si>
    <t>Элегант плюс 230х250х1700 - 6то</t>
  </si>
  <si>
    <t>Элегант плюс 230х250х1800 - 6то</t>
  </si>
  <si>
    <t>Элегант плюс 230х250х1900 - 6то</t>
  </si>
  <si>
    <t>Элегант плюс 230х250х2000 - 6то</t>
  </si>
  <si>
    <t>Элегант плюс 230х250х2100 - 6то</t>
  </si>
  <si>
    <t>Элегант плюс 230х250х2200 - 6то</t>
  </si>
  <si>
    <t>Элегант плюс 230х250х2300 - 6то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</si>
</sst>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vertAlign val="superscript"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2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3" fillId="0" borderId="0" xfId="0" applyFont="1"/>
    <xf numFmtId="0" fontId="0" fillId="0" borderId="6" xfId="0" applyBorder="1" applyAlignment="1">
      <alignment horizontal="center" vertic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/>
    <xf numFmtId="0" fontId="9" fillId="0" borderId="10" xfId="0" applyFont="1" applyBorder="1" applyAlignment="1">
      <alignment horizontal="center" vertical="center"/>
    </xf>
    <xf numFmtId="1" fontId="5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/>
    </xf>
    <xf numFmtId="1" fontId="5" fillId="0" borderId="10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0" fontId="9" fillId="0" borderId="0" xfId="0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1" fontId="1" fillId="2" borderId="10" xfId="0" applyNumberFormat="1" applyFont="1" applyFill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0" fillId="0" borderId="2" xfId="0" applyBorder="1"/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2405DBC6-59DF-4AFC-9DF3-8EA908C616D3}"/>
            </a:ext>
          </a:extLst>
        </xdr:cNvPr>
        <xdr:cNvSpPr/>
      </xdr:nvSpPr>
      <xdr:spPr>
        <a:xfrm>
          <a:off x="695706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D4722DF1-8B53-4DCC-8B85-7A5EE742A60C}"/>
            </a:ext>
          </a:extLst>
        </xdr:cNvPr>
        <xdr:cNvSpPr/>
      </xdr:nvSpPr>
      <xdr:spPr>
        <a:xfrm>
          <a:off x="7743825" y="590550"/>
          <a:ext cx="3981450" cy="121920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63912089-BA76-464E-8E9D-BDE9CF9F8AE9}"/>
            </a:ext>
          </a:extLst>
        </xdr:cNvPr>
        <xdr:cNvSpPr/>
      </xdr:nvSpPr>
      <xdr:spPr>
        <a:xfrm>
          <a:off x="861822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F2F8C57C-14B6-49D8-A717-83960E9A62FB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52E7A52-7208-4B19-AAA0-7294B0F7A32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381000</xdr:colOff>
      <xdr:row>2</xdr:row>
      <xdr:rowOff>9525</xdr:rowOff>
    </xdr:from>
    <xdr:to>
      <xdr:col>12</xdr:col>
      <xdr:colOff>228600</xdr:colOff>
      <xdr:row>7</xdr:row>
      <xdr:rowOff>180975</xdr:rowOff>
    </xdr:to>
    <xdr:sp macro="" textlink="">
      <xdr:nvSpPr>
        <xdr:cNvPr id="3" name="Прямоугольник 2">
          <a:extLst>
            <a:ext uri="{FF2B5EF4-FFF2-40B4-BE49-F238E27FC236}">
              <a16:creationId xmlns:a16="http://schemas.microsoft.com/office/drawing/2014/main" id="{88268DC3-ECB0-44BD-8D23-98D0582ABB85}"/>
            </a:ext>
          </a:extLst>
        </xdr:cNvPr>
        <xdr:cNvSpPr/>
      </xdr:nvSpPr>
      <xdr:spPr>
        <a:xfrm>
          <a:off x="7482840" y="390525"/>
          <a:ext cx="4290060" cy="120015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FFEC8-2ABC-48AC-9C09-0BF8551268FB}">
  <dimension ref="B2:M32"/>
  <sheetViews>
    <sheetView tabSelected="1" workbookViewId="0"/>
  </sheetViews>
  <sheetFormatPr defaultRowHeight="14.4" x14ac:dyDescent="0.3"/>
  <cols>
    <col min="1" max="1" width="3.21875" customWidth="1"/>
    <col min="2" max="2" width="29.77734375" customWidth="1"/>
    <col min="3" max="3" width="10.44140625" customWidth="1"/>
    <col min="4" max="4" width="10" customWidth="1"/>
    <col min="5" max="5" width="10.109375" customWidth="1"/>
    <col min="6" max="6" width="18.44140625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4"/>
      <c r="D2" s="35" t="s">
        <v>0</v>
      </c>
      <c r="E2" s="34"/>
      <c r="F2" s="34"/>
    </row>
    <row r="3" spans="2:13" ht="16.2" thickBot="1" x14ac:dyDescent="0.35">
      <c r="B3" s="36"/>
      <c r="C3" s="2"/>
      <c r="D3" s="2"/>
      <c r="E3" s="2"/>
      <c r="F3" s="3"/>
    </row>
    <row r="4" spans="2:13" ht="16.2" thickBot="1" x14ac:dyDescent="0.35">
      <c r="B4" s="4" t="s">
        <v>1</v>
      </c>
      <c r="D4" s="34"/>
      <c r="E4" s="6"/>
      <c r="F4" s="5"/>
      <c r="I4" s="7" t="s">
        <v>8</v>
      </c>
    </row>
    <row r="5" spans="2:13" ht="16.2" thickBot="1" x14ac:dyDescent="0.35">
      <c r="B5" s="4"/>
      <c r="D5" s="34"/>
      <c r="E5" s="37"/>
      <c r="F5" s="5"/>
    </row>
    <row r="6" spans="2:13" ht="16.2" thickBot="1" x14ac:dyDescent="0.35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4"/>
      <c r="E7" s="37"/>
      <c r="F7" s="5"/>
    </row>
    <row r="8" spans="2:13" ht="16.2" thickBot="1" x14ac:dyDescent="0.35">
      <c r="B8" s="4" t="s">
        <v>4</v>
      </c>
      <c r="D8" s="34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42" t="s">
        <v>12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3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1.2" customHeight="1" x14ac:dyDescent="0.3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6" x14ac:dyDescent="0.3">
      <c r="B14" s="17" t="s">
        <v>15</v>
      </c>
      <c r="C14" s="39">
        <v>80</v>
      </c>
      <c r="D14" s="39">
        <v>250</v>
      </c>
      <c r="E14" s="16">
        <v>500</v>
      </c>
      <c r="F14" s="18">
        <v>230.39500000000001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</row>
    <row r="15" spans="2:13" ht="15.6" x14ac:dyDescent="0.3">
      <c r="B15" s="17" t="s">
        <v>16</v>
      </c>
      <c r="C15" s="40"/>
      <c r="D15" s="40"/>
      <c r="E15" s="16">
        <v>600</v>
      </c>
      <c r="F15" s="18">
        <v>308.495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</row>
    <row r="16" spans="2:13" ht="15.6" x14ac:dyDescent="0.3">
      <c r="B16" s="17" t="s">
        <v>17</v>
      </c>
      <c r="C16" s="40"/>
      <c r="D16" s="40"/>
      <c r="E16" s="16">
        <v>700</v>
      </c>
      <c r="F16" s="18">
        <v>386.59500000000003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6" x14ac:dyDescent="0.3">
      <c r="B17" s="17" t="s">
        <v>18</v>
      </c>
      <c r="C17" s="40"/>
      <c r="D17" s="40"/>
      <c r="E17" s="16">
        <v>800</v>
      </c>
      <c r="F17" s="18">
        <v>464.69499999999999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6" x14ac:dyDescent="0.3">
      <c r="B18" s="17" t="s">
        <v>19</v>
      </c>
      <c r="C18" s="40"/>
      <c r="D18" s="40"/>
      <c r="E18" s="13">
        <v>900</v>
      </c>
      <c r="F18" s="14">
        <v>542.79499999999996</v>
      </c>
      <c r="G18" s="33">
        <f t="shared" si="0"/>
        <v>0</v>
      </c>
      <c r="I18" s="20"/>
      <c r="J18" s="31"/>
      <c r="K18" s="32"/>
      <c r="L18" s="21"/>
      <c r="M18" s="24"/>
    </row>
    <row r="19" spans="2:13" ht="15.6" x14ac:dyDescent="0.3">
      <c r="B19" s="17" t="s">
        <v>20</v>
      </c>
      <c r="C19" s="40"/>
      <c r="D19" s="40"/>
      <c r="E19" s="13">
        <v>1000</v>
      </c>
      <c r="F19" s="14">
        <v>620.89499999999998</v>
      </c>
      <c r="G19" s="33">
        <f t="shared" si="0"/>
        <v>0</v>
      </c>
      <c r="I19" s="20"/>
      <c r="J19" s="31"/>
      <c r="K19" s="32"/>
      <c r="L19" s="21"/>
      <c r="M19" s="24"/>
    </row>
    <row r="20" spans="2:13" ht="15.6" x14ac:dyDescent="0.3">
      <c r="B20" s="17" t="s">
        <v>21</v>
      </c>
      <c r="C20" s="40"/>
      <c r="D20" s="40"/>
      <c r="E20" s="13">
        <v>1100</v>
      </c>
      <c r="F20" s="14">
        <v>698.995</v>
      </c>
      <c r="G20" s="33">
        <f t="shared" si="0"/>
        <v>0</v>
      </c>
      <c r="I20" s="20"/>
      <c r="J20" s="31"/>
      <c r="K20" s="32"/>
      <c r="L20" s="21"/>
      <c r="M20" s="24"/>
    </row>
    <row r="21" spans="2:13" ht="15.6" x14ac:dyDescent="0.3">
      <c r="B21" s="17" t="s">
        <v>22</v>
      </c>
      <c r="C21" s="40"/>
      <c r="D21" s="40"/>
      <c r="E21" s="13">
        <v>1200</v>
      </c>
      <c r="F21" s="14">
        <v>777.09500000000003</v>
      </c>
      <c r="G21" s="33">
        <f t="shared" si="0"/>
        <v>0</v>
      </c>
      <c r="I21" s="20"/>
      <c r="J21" s="31"/>
      <c r="K21" s="32"/>
      <c r="L21" s="21"/>
      <c r="M21" s="24"/>
    </row>
    <row r="22" spans="2:13" ht="15.6" x14ac:dyDescent="0.3">
      <c r="B22" s="17" t="s">
        <v>23</v>
      </c>
      <c r="C22" s="40"/>
      <c r="D22" s="40"/>
      <c r="E22" s="13">
        <v>1300</v>
      </c>
      <c r="F22" s="14">
        <v>855.19500000000005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6" x14ac:dyDescent="0.3">
      <c r="B23" s="17" t="s">
        <v>24</v>
      </c>
      <c r="C23" s="40"/>
      <c r="D23" s="40"/>
      <c r="E23" s="13">
        <v>1400</v>
      </c>
      <c r="F23" s="14">
        <v>933.29499999999996</v>
      </c>
      <c r="G23" s="33">
        <f t="shared" si="0"/>
        <v>0</v>
      </c>
      <c r="I23" s="20"/>
      <c r="J23" s="31"/>
      <c r="K23" s="32"/>
      <c r="L23" s="21"/>
      <c r="M23" s="24"/>
    </row>
    <row r="24" spans="2:13" ht="15.6" x14ac:dyDescent="0.3">
      <c r="B24" s="17" t="s">
        <v>25</v>
      </c>
      <c r="C24" s="40"/>
      <c r="D24" s="40"/>
      <c r="E24" s="13">
        <v>1500</v>
      </c>
      <c r="F24" s="14">
        <v>1011.395</v>
      </c>
      <c r="G24" s="33">
        <f t="shared" si="0"/>
        <v>0</v>
      </c>
      <c r="I24" s="20"/>
      <c r="J24" s="31"/>
      <c r="K24" s="32"/>
      <c r="L24" s="21"/>
      <c r="M24" s="24"/>
    </row>
    <row r="25" spans="2:13" ht="15.6" x14ac:dyDescent="0.3">
      <c r="B25" s="17" t="s">
        <v>26</v>
      </c>
      <c r="C25" s="40"/>
      <c r="D25" s="40"/>
      <c r="E25" s="13">
        <v>1600</v>
      </c>
      <c r="F25" s="14">
        <v>1089.4949999999999</v>
      </c>
      <c r="G25" s="33">
        <f t="shared" si="0"/>
        <v>0</v>
      </c>
      <c r="I25" s="20"/>
      <c r="J25" s="31"/>
      <c r="K25" s="32"/>
      <c r="L25" s="21"/>
      <c r="M25" s="24"/>
    </row>
    <row r="26" spans="2:13" ht="15.6" x14ac:dyDescent="0.3">
      <c r="B26" s="17" t="s">
        <v>27</v>
      </c>
      <c r="C26" s="40"/>
      <c r="D26" s="40"/>
      <c r="E26" s="13">
        <v>1700</v>
      </c>
      <c r="F26" s="14">
        <v>1167.595</v>
      </c>
      <c r="G26" s="33">
        <f t="shared" si="0"/>
        <v>0</v>
      </c>
      <c r="I26" s="20"/>
      <c r="J26" s="31"/>
      <c r="K26" s="32"/>
      <c r="L26" s="21"/>
      <c r="M26" s="24"/>
    </row>
    <row r="27" spans="2:13" ht="15.6" x14ac:dyDescent="0.3">
      <c r="B27" s="17" t="s">
        <v>28</v>
      </c>
      <c r="C27" s="40"/>
      <c r="D27" s="40"/>
      <c r="E27" s="13">
        <v>1800</v>
      </c>
      <c r="F27" s="14">
        <v>1245.6949999999999</v>
      </c>
      <c r="G27" s="33">
        <f t="shared" si="0"/>
        <v>0</v>
      </c>
      <c r="I27" s="20"/>
      <c r="J27" s="31"/>
      <c r="K27" s="32"/>
      <c r="L27" s="21"/>
      <c r="M27" s="24"/>
    </row>
    <row r="28" spans="2:13" ht="15.6" x14ac:dyDescent="0.3">
      <c r="B28" s="17" t="s">
        <v>29</v>
      </c>
      <c r="C28" s="40"/>
      <c r="D28" s="40"/>
      <c r="E28" s="13">
        <v>1900</v>
      </c>
      <c r="F28" s="14">
        <v>1323.7950000000001</v>
      </c>
      <c r="G28" s="33">
        <f t="shared" si="0"/>
        <v>0</v>
      </c>
      <c r="I28" s="20"/>
      <c r="J28" s="31"/>
      <c r="K28" s="32"/>
      <c r="L28" s="21"/>
      <c r="M28" s="24"/>
    </row>
    <row r="29" spans="2:13" ht="15.6" x14ac:dyDescent="0.3">
      <c r="B29" s="17" t="s">
        <v>30</v>
      </c>
      <c r="C29" s="40"/>
      <c r="D29" s="40"/>
      <c r="E29" s="13">
        <v>2000</v>
      </c>
      <c r="F29" s="14">
        <v>1401.895</v>
      </c>
      <c r="G29" s="33">
        <f t="shared" si="0"/>
        <v>0</v>
      </c>
      <c r="I29" s="20"/>
      <c r="J29" s="31"/>
      <c r="K29" s="32"/>
      <c r="L29" s="21"/>
      <c r="M29" s="24"/>
    </row>
    <row r="30" spans="2:13" ht="15.6" x14ac:dyDescent="0.3">
      <c r="B30" s="17" t="s">
        <v>31</v>
      </c>
      <c r="C30" s="40"/>
      <c r="D30" s="40"/>
      <c r="E30" s="13">
        <v>2100</v>
      </c>
      <c r="F30" s="14">
        <v>1479.9949999999999</v>
      </c>
      <c r="G30" s="33">
        <f t="shared" si="0"/>
        <v>0</v>
      </c>
      <c r="I30" s="20"/>
      <c r="J30" s="31"/>
      <c r="K30" s="32"/>
      <c r="L30" s="21"/>
      <c r="M30" s="24"/>
    </row>
    <row r="31" spans="2:13" ht="15.6" x14ac:dyDescent="0.3">
      <c r="B31" s="17" t="s">
        <v>32</v>
      </c>
      <c r="C31" s="40"/>
      <c r="D31" s="40"/>
      <c r="E31" s="13">
        <v>2200</v>
      </c>
      <c r="F31" s="14">
        <v>1558.095</v>
      </c>
      <c r="G31" s="33">
        <f t="shared" si="0"/>
        <v>0</v>
      </c>
      <c r="I31" s="20"/>
      <c r="J31" s="31"/>
      <c r="K31" s="32"/>
      <c r="L31" s="21"/>
      <c r="M31" s="24"/>
    </row>
    <row r="32" spans="2:13" ht="15.6" x14ac:dyDescent="0.3">
      <c r="B32" s="17" t="s">
        <v>33</v>
      </c>
      <c r="C32" s="41"/>
      <c r="D32" s="41"/>
      <c r="E32" s="13">
        <v>2300</v>
      </c>
      <c r="F32" s="14">
        <v>1636.1949999999999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2"/>
  <sheetViews>
    <sheetView workbookViewId="0"/>
  </sheetViews>
  <sheetFormatPr defaultRowHeight="14.4" x14ac:dyDescent="0.3"/>
  <cols>
    <col min="1" max="1" width="3.21875" customWidth="1"/>
    <col min="2" max="2" width="31.109375" customWidth="1"/>
    <col min="3" max="3" width="10.44140625" customWidth="1"/>
    <col min="4" max="4" width="10" customWidth="1"/>
    <col min="5" max="5" width="10.109375" customWidth="1"/>
    <col min="6" max="6" width="18.44140625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  <col min="14" max="14" width="22.5546875" customWidth="1"/>
    <col min="15" max="15" width="18.5546875" customWidth="1"/>
  </cols>
  <sheetData>
    <row r="2" spans="2:15" ht="15.6" x14ac:dyDescent="0.3">
      <c r="B2" s="34"/>
      <c r="D2" s="35" t="s">
        <v>0</v>
      </c>
      <c r="E2" s="34"/>
      <c r="F2" s="34"/>
    </row>
    <row r="3" spans="2:15" ht="16.2" thickBot="1" x14ac:dyDescent="0.35">
      <c r="B3" s="36"/>
      <c r="C3" s="2"/>
      <c r="D3" s="2"/>
      <c r="E3" s="2"/>
      <c r="F3" s="3"/>
    </row>
    <row r="4" spans="2:15" ht="16.2" thickBot="1" x14ac:dyDescent="0.35">
      <c r="B4" s="4" t="s">
        <v>1</v>
      </c>
      <c r="D4" s="34"/>
      <c r="E4" s="6"/>
      <c r="F4" s="5"/>
      <c r="I4" s="7" t="s">
        <v>8</v>
      </c>
    </row>
    <row r="5" spans="2:15" ht="16.2" thickBot="1" x14ac:dyDescent="0.35">
      <c r="B5" s="4"/>
      <c r="D5" s="34"/>
      <c r="E5" s="37"/>
      <c r="F5" s="5"/>
    </row>
    <row r="6" spans="2:15" ht="16.2" thickBot="1" x14ac:dyDescent="0.35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5" ht="16.2" thickBot="1" x14ac:dyDescent="0.35">
      <c r="B7" s="4"/>
      <c r="D7" s="34"/>
      <c r="E7" s="37"/>
      <c r="F7" s="5"/>
    </row>
    <row r="8" spans="2:15" ht="16.2" thickBot="1" x14ac:dyDescent="0.35">
      <c r="B8" s="4" t="s">
        <v>4</v>
      </c>
      <c r="D8" s="34"/>
      <c r="E8" s="6"/>
      <c r="F8" s="5"/>
    </row>
    <row r="9" spans="2:15" ht="15.6" x14ac:dyDescent="0.3">
      <c r="B9" s="9"/>
      <c r="C9" s="10"/>
      <c r="D9" s="10"/>
      <c r="E9" s="11"/>
      <c r="F9" s="12"/>
    </row>
    <row r="11" spans="2:15" ht="17.399999999999999" x14ac:dyDescent="0.3">
      <c r="B11" s="42" t="s">
        <v>13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  <c r="N11" s="29"/>
      <c r="O11" s="29"/>
    </row>
    <row r="12" spans="2:15" ht="15" customHeight="1" x14ac:dyDescent="0.3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  <c r="N12" s="27"/>
      <c r="O12" s="27"/>
    </row>
    <row r="13" spans="2:15" ht="33.75" customHeight="1" x14ac:dyDescent="0.3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  <c r="N13" s="27"/>
      <c r="O13" s="27"/>
    </row>
    <row r="14" spans="2:15" ht="15" customHeight="1" x14ac:dyDescent="0.3">
      <c r="B14" s="17" t="s">
        <v>34</v>
      </c>
      <c r="C14" s="39">
        <v>130</v>
      </c>
      <c r="D14" s="39">
        <v>250</v>
      </c>
      <c r="E14" s="16">
        <v>500</v>
      </c>
      <c r="F14" s="18">
        <v>295.08999999999997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  <c r="N14" s="22"/>
      <c r="O14" s="23"/>
    </row>
    <row r="15" spans="2:15" ht="15.6" x14ac:dyDescent="0.3">
      <c r="B15" s="17" t="s">
        <v>35</v>
      </c>
      <c r="C15" s="40"/>
      <c r="D15" s="40"/>
      <c r="E15" s="16">
        <v>600</v>
      </c>
      <c r="F15" s="18">
        <v>423.39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  <c r="N15" s="22"/>
      <c r="O15" s="23"/>
    </row>
    <row r="16" spans="2:15" ht="15.6" x14ac:dyDescent="0.3">
      <c r="B16" s="17" t="s">
        <v>36</v>
      </c>
      <c r="C16" s="40"/>
      <c r="D16" s="40"/>
      <c r="E16" s="16">
        <v>700</v>
      </c>
      <c r="F16" s="18">
        <v>551.69000000000005</v>
      </c>
      <c r="G16" s="33">
        <f t="shared" si="0"/>
        <v>0</v>
      </c>
      <c r="H16" s="19"/>
      <c r="I16" s="20"/>
      <c r="J16" s="31"/>
      <c r="K16" s="32"/>
      <c r="L16" s="21"/>
      <c r="M16" s="21"/>
      <c r="N16" s="22"/>
      <c r="O16" s="23"/>
    </row>
    <row r="17" spans="2:15" ht="15.6" x14ac:dyDescent="0.3">
      <c r="B17" s="17" t="s">
        <v>37</v>
      </c>
      <c r="C17" s="40"/>
      <c r="D17" s="40"/>
      <c r="E17" s="16">
        <v>800</v>
      </c>
      <c r="F17" s="18">
        <v>679.99</v>
      </c>
      <c r="G17" s="33">
        <f t="shared" si="0"/>
        <v>0</v>
      </c>
      <c r="H17" s="19"/>
      <c r="I17" s="20"/>
      <c r="J17" s="31"/>
      <c r="K17" s="32"/>
      <c r="L17" s="21"/>
      <c r="M17" s="21"/>
      <c r="N17" s="22"/>
      <c r="O17" s="23"/>
    </row>
    <row r="18" spans="2:15" ht="15.6" x14ac:dyDescent="0.3">
      <c r="B18" s="17" t="s">
        <v>38</v>
      </c>
      <c r="C18" s="40"/>
      <c r="D18" s="40"/>
      <c r="E18" s="13">
        <v>900</v>
      </c>
      <c r="F18" s="14">
        <v>808.29</v>
      </c>
      <c r="G18" s="33">
        <f t="shared" si="0"/>
        <v>0</v>
      </c>
      <c r="I18" s="20"/>
      <c r="J18" s="31"/>
      <c r="K18" s="32"/>
      <c r="L18" s="21"/>
      <c r="M18" s="24"/>
      <c r="N18" s="25"/>
      <c r="O18" s="23"/>
    </row>
    <row r="19" spans="2:15" ht="15.6" x14ac:dyDescent="0.3">
      <c r="B19" s="17" t="s">
        <v>39</v>
      </c>
      <c r="C19" s="40"/>
      <c r="D19" s="40"/>
      <c r="E19" s="13">
        <v>1000</v>
      </c>
      <c r="F19" s="14">
        <v>936.59</v>
      </c>
      <c r="G19" s="33">
        <f t="shared" si="0"/>
        <v>0</v>
      </c>
      <c r="I19" s="20"/>
      <c r="J19" s="31"/>
      <c r="K19" s="32"/>
      <c r="L19" s="21"/>
      <c r="M19" s="24"/>
      <c r="N19" s="25"/>
      <c r="O19" s="23"/>
    </row>
    <row r="20" spans="2:15" ht="15.6" x14ac:dyDescent="0.3">
      <c r="B20" s="17" t="s">
        <v>40</v>
      </c>
      <c r="C20" s="40"/>
      <c r="D20" s="40"/>
      <c r="E20" s="13">
        <v>1100</v>
      </c>
      <c r="F20" s="14">
        <v>1064.8900000000001</v>
      </c>
      <c r="G20" s="33">
        <f t="shared" si="0"/>
        <v>0</v>
      </c>
      <c r="I20" s="20"/>
      <c r="J20" s="31"/>
      <c r="K20" s="32"/>
      <c r="L20" s="21"/>
      <c r="M20" s="24"/>
      <c r="N20" s="25"/>
      <c r="O20" s="23"/>
    </row>
    <row r="21" spans="2:15" ht="15.6" x14ac:dyDescent="0.3">
      <c r="B21" s="17" t="s">
        <v>41</v>
      </c>
      <c r="C21" s="40"/>
      <c r="D21" s="40"/>
      <c r="E21" s="13">
        <v>1200</v>
      </c>
      <c r="F21" s="14">
        <v>1193.19</v>
      </c>
      <c r="G21" s="33">
        <f t="shared" si="0"/>
        <v>0</v>
      </c>
      <c r="I21" s="20"/>
      <c r="J21" s="31"/>
      <c r="K21" s="32"/>
      <c r="L21" s="21"/>
      <c r="M21" s="24"/>
      <c r="N21" s="25"/>
      <c r="O21" s="23"/>
    </row>
    <row r="22" spans="2:15" ht="15.6" x14ac:dyDescent="0.3">
      <c r="B22" s="17" t="s">
        <v>42</v>
      </c>
      <c r="C22" s="40"/>
      <c r="D22" s="40"/>
      <c r="E22" s="13">
        <v>1300</v>
      </c>
      <c r="F22" s="14">
        <v>1321.49</v>
      </c>
      <c r="G22" s="33">
        <f t="shared" si="0"/>
        <v>0</v>
      </c>
      <c r="H22" s="15"/>
      <c r="I22" s="20"/>
      <c r="J22" s="31"/>
      <c r="K22" s="32"/>
      <c r="L22" s="21"/>
      <c r="M22" s="24"/>
      <c r="N22" s="25"/>
      <c r="O22" s="23"/>
    </row>
    <row r="23" spans="2:15" ht="15.6" x14ac:dyDescent="0.3">
      <c r="B23" s="17" t="s">
        <v>43</v>
      </c>
      <c r="C23" s="40"/>
      <c r="D23" s="40"/>
      <c r="E23" s="13">
        <v>1400</v>
      </c>
      <c r="F23" s="14">
        <v>1449.79</v>
      </c>
      <c r="G23" s="33">
        <f t="shared" si="0"/>
        <v>0</v>
      </c>
      <c r="I23" s="20"/>
      <c r="J23" s="31"/>
      <c r="K23" s="32"/>
      <c r="L23" s="21"/>
      <c r="M23" s="24"/>
      <c r="N23" s="25"/>
      <c r="O23" s="23"/>
    </row>
    <row r="24" spans="2:15" ht="15.6" x14ac:dyDescent="0.3">
      <c r="B24" s="17" t="s">
        <v>44</v>
      </c>
      <c r="C24" s="40"/>
      <c r="D24" s="40"/>
      <c r="E24" s="13">
        <v>1500</v>
      </c>
      <c r="F24" s="14">
        <v>1578.09</v>
      </c>
      <c r="G24" s="33">
        <f t="shared" si="0"/>
        <v>0</v>
      </c>
      <c r="I24" s="20"/>
      <c r="J24" s="31"/>
      <c r="K24" s="32"/>
      <c r="L24" s="21"/>
      <c r="M24" s="24"/>
      <c r="N24" s="25"/>
      <c r="O24" s="23"/>
    </row>
    <row r="25" spans="2:15" ht="15.6" x14ac:dyDescent="0.3">
      <c r="B25" s="17" t="s">
        <v>45</v>
      </c>
      <c r="C25" s="40"/>
      <c r="D25" s="40"/>
      <c r="E25" s="13">
        <v>1600</v>
      </c>
      <c r="F25" s="14">
        <v>1706.39</v>
      </c>
      <c r="G25" s="33">
        <f t="shared" si="0"/>
        <v>0</v>
      </c>
      <c r="I25" s="20"/>
      <c r="J25" s="31"/>
      <c r="K25" s="32"/>
      <c r="L25" s="21"/>
      <c r="M25" s="24"/>
      <c r="N25" s="25"/>
      <c r="O25" s="23"/>
    </row>
    <row r="26" spans="2:15" ht="15.6" x14ac:dyDescent="0.3">
      <c r="B26" s="17" t="s">
        <v>46</v>
      </c>
      <c r="C26" s="40"/>
      <c r="D26" s="40"/>
      <c r="E26" s="13">
        <v>1700</v>
      </c>
      <c r="F26" s="14">
        <v>1834.69</v>
      </c>
      <c r="G26" s="33">
        <f t="shared" si="0"/>
        <v>0</v>
      </c>
      <c r="I26" s="20"/>
      <c r="J26" s="31"/>
      <c r="K26" s="32"/>
      <c r="L26" s="21"/>
      <c r="M26" s="24"/>
      <c r="N26" s="25"/>
      <c r="O26" s="23"/>
    </row>
    <row r="27" spans="2:15" ht="15.6" x14ac:dyDescent="0.3">
      <c r="B27" s="17" t="s">
        <v>47</v>
      </c>
      <c r="C27" s="40"/>
      <c r="D27" s="40"/>
      <c r="E27" s="13">
        <v>1800</v>
      </c>
      <c r="F27" s="14">
        <v>1962.99</v>
      </c>
      <c r="G27" s="33">
        <f t="shared" si="0"/>
        <v>0</v>
      </c>
      <c r="I27" s="20"/>
      <c r="J27" s="31"/>
      <c r="K27" s="32"/>
      <c r="L27" s="21"/>
      <c r="M27" s="24"/>
      <c r="N27" s="25"/>
      <c r="O27" s="23"/>
    </row>
    <row r="28" spans="2:15" ht="15.6" x14ac:dyDescent="0.3">
      <c r="B28" s="17" t="s">
        <v>48</v>
      </c>
      <c r="C28" s="40"/>
      <c r="D28" s="40"/>
      <c r="E28" s="13">
        <v>1900</v>
      </c>
      <c r="F28" s="14">
        <v>2091.29</v>
      </c>
      <c r="G28" s="33">
        <f t="shared" si="0"/>
        <v>0</v>
      </c>
      <c r="I28" s="20"/>
      <c r="J28" s="31"/>
      <c r="K28" s="32"/>
      <c r="L28" s="21"/>
      <c r="M28" s="24"/>
      <c r="N28" s="25"/>
      <c r="O28" s="23"/>
    </row>
    <row r="29" spans="2:15" ht="15.6" x14ac:dyDescent="0.3">
      <c r="B29" s="17" t="s">
        <v>49</v>
      </c>
      <c r="C29" s="40"/>
      <c r="D29" s="40"/>
      <c r="E29" s="13">
        <v>2000</v>
      </c>
      <c r="F29" s="14">
        <v>2219.59</v>
      </c>
      <c r="G29" s="33">
        <f t="shared" si="0"/>
        <v>0</v>
      </c>
      <c r="I29" s="20"/>
      <c r="J29" s="31"/>
      <c r="K29" s="32"/>
      <c r="L29" s="21"/>
      <c r="M29" s="24"/>
      <c r="N29" s="25"/>
      <c r="O29" s="23"/>
    </row>
    <row r="30" spans="2:15" ht="15.6" x14ac:dyDescent="0.3">
      <c r="B30" s="17" t="s">
        <v>50</v>
      </c>
      <c r="C30" s="40"/>
      <c r="D30" s="40"/>
      <c r="E30" s="13">
        <v>2100</v>
      </c>
      <c r="F30" s="14">
        <v>2347.89</v>
      </c>
      <c r="G30" s="33">
        <f t="shared" si="0"/>
        <v>0</v>
      </c>
      <c r="I30" s="20"/>
      <c r="J30" s="31"/>
      <c r="K30" s="32"/>
      <c r="L30" s="21"/>
      <c r="M30" s="24"/>
      <c r="N30" s="25"/>
      <c r="O30" s="23"/>
    </row>
    <row r="31" spans="2:15" ht="15.6" x14ac:dyDescent="0.3">
      <c r="B31" s="17" t="s">
        <v>51</v>
      </c>
      <c r="C31" s="40"/>
      <c r="D31" s="40"/>
      <c r="E31" s="13">
        <v>2200</v>
      </c>
      <c r="F31" s="14">
        <v>2476.19</v>
      </c>
      <c r="G31" s="33">
        <f t="shared" si="0"/>
        <v>0</v>
      </c>
      <c r="I31" s="20"/>
      <c r="J31" s="31"/>
      <c r="K31" s="32"/>
      <c r="L31" s="21"/>
      <c r="M31" s="24"/>
      <c r="N31" s="25"/>
      <c r="O31" s="23"/>
    </row>
    <row r="32" spans="2:15" ht="15.6" x14ac:dyDescent="0.3">
      <c r="B32" s="17" t="s">
        <v>52</v>
      </c>
      <c r="C32" s="41"/>
      <c r="D32" s="41"/>
      <c r="E32" s="13">
        <v>2300</v>
      </c>
      <c r="F32" s="14">
        <v>2604.4899999999998</v>
      </c>
      <c r="G32" s="33">
        <f t="shared" si="0"/>
        <v>0</v>
      </c>
      <c r="I32" s="20"/>
      <c r="J32" s="31"/>
      <c r="K32" s="32"/>
      <c r="L32" s="21"/>
      <c r="M32" s="24"/>
      <c r="N32" s="25"/>
      <c r="O32" s="23"/>
    </row>
  </sheetData>
  <mergeCells count="9">
    <mergeCell ref="C14:C32"/>
    <mergeCell ref="D14:D32"/>
    <mergeCell ref="B11:G11"/>
    <mergeCell ref="B12:B13"/>
    <mergeCell ref="C12:C13"/>
    <mergeCell ref="E12:E13"/>
    <mergeCell ref="F12:F13"/>
    <mergeCell ref="G12:G13"/>
    <mergeCell ref="D12:D13"/>
  </mergeCells>
  <phoneticPr fontId="10" type="noConversion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2FFA-71EA-41D6-91C1-61F1F0742796}">
  <dimension ref="B2:M32"/>
  <sheetViews>
    <sheetView workbookViewId="0">
      <selection activeCell="I15" sqref="I15"/>
    </sheetView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6"/>
      <c r="C2" s="38"/>
      <c r="D2" s="1" t="s">
        <v>0</v>
      </c>
      <c r="E2" s="2"/>
      <c r="F2" s="3"/>
    </row>
    <row r="3" spans="2:13" ht="16.2" thickBot="1" x14ac:dyDescent="0.35">
      <c r="B3" s="4"/>
      <c r="C3" s="34"/>
      <c r="D3" s="34"/>
      <c r="E3" s="34"/>
      <c r="F3" s="5"/>
    </row>
    <row r="4" spans="2:13" ht="16.2" thickBot="1" x14ac:dyDescent="0.35">
      <c r="B4" s="4" t="s">
        <v>1</v>
      </c>
      <c r="D4" s="34"/>
      <c r="E4" s="6"/>
      <c r="F4" s="5"/>
      <c r="I4" s="7" t="s">
        <v>8</v>
      </c>
    </row>
    <row r="5" spans="2:13" ht="16.2" thickBot="1" x14ac:dyDescent="0.35">
      <c r="B5" s="4"/>
      <c r="D5" s="34"/>
      <c r="E5" s="37"/>
      <c r="F5" s="5"/>
    </row>
    <row r="6" spans="2:13" ht="16.2" thickBot="1" x14ac:dyDescent="0.35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4"/>
      <c r="E7" s="37"/>
      <c r="F7" s="5"/>
    </row>
    <row r="8" spans="2:13" ht="16.2" thickBot="1" x14ac:dyDescent="0.35">
      <c r="B8" s="4" t="s">
        <v>4</v>
      </c>
      <c r="D8" s="34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42" t="s">
        <v>14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3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4.799999999999997" customHeight="1" x14ac:dyDescent="0.3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6" x14ac:dyDescent="0.3">
      <c r="B14" s="17" t="s">
        <v>53</v>
      </c>
      <c r="C14" s="39">
        <v>130</v>
      </c>
      <c r="D14" s="39">
        <v>250</v>
      </c>
      <c r="E14" s="16">
        <v>500</v>
      </c>
      <c r="F14" s="18">
        <v>456.66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</row>
    <row r="15" spans="2:13" ht="15.6" x14ac:dyDescent="0.3">
      <c r="B15" s="17" t="s">
        <v>54</v>
      </c>
      <c r="C15" s="40"/>
      <c r="D15" s="40"/>
      <c r="E15" s="16">
        <v>600</v>
      </c>
      <c r="F15" s="18">
        <v>611.46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</row>
    <row r="16" spans="2:13" ht="15.6" x14ac:dyDescent="0.3">
      <c r="B16" s="17" t="s">
        <v>55</v>
      </c>
      <c r="C16" s="40"/>
      <c r="D16" s="40"/>
      <c r="E16" s="16">
        <v>700</v>
      </c>
      <c r="F16" s="18">
        <v>766.26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6" x14ac:dyDescent="0.3">
      <c r="B17" s="17" t="s">
        <v>56</v>
      </c>
      <c r="C17" s="40"/>
      <c r="D17" s="40"/>
      <c r="E17" s="16">
        <v>800</v>
      </c>
      <c r="F17" s="18">
        <v>921.06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6" x14ac:dyDescent="0.3">
      <c r="B18" s="17" t="s">
        <v>57</v>
      </c>
      <c r="C18" s="40"/>
      <c r="D18" s="40"/>
      <c r="E18" s="13">
        <v>900</v>
      </c>
      <c r="F18" s="14">
        <v>1075.8599999999999</v>
      </c>
      <c r="G18" s="33">
        <f t="shared" si="0"/>
        <v>0</v>
      </c>
      <c r="I18" s="20"/>
      <c r="J18" s="31"/>
      <c r="K18" s="32"/>
      <c r="L18" s="21"/>
      <c r="M18" s="24"/>
    </row>
    <row r="19" spans="2:13" ht="15.6" x14ac:dyDescent="0.3">
      <c r="B19" s="17" t="s">
        <v>58</v>
      </c>
      <c r="C19" s="40"/>
      <c r="D19" s="40"/>
      <c r="E19" s="13">
        <v>1000</v>
      </c>
      <c r="F19" s="14">
        <v>1230.6600000000001</v>
      </c>
      <c r="G19" s="33">
        <f t="shared" si="0"/>
        <v>0</v>
      </c>
      <c r="I19" s="20"/>
      <c r="J19" s="31"/>
      <c r="K19" s="32"/>
      <c r="L19" s="21"/>
      <c r="M19" s="24"/>
    </row>
    <row r="20" spans="2:13" ht="15.6" x14ac:dyDescent="0.3">
      <c r="B20" s="17" t="s">
        <v>59</v>
      </c>
      <c r="C20" s="40"/>
      <c r="D20" s="40"/>
      <c r="E20" s="13">
        <v>1100</v>
      </c>
      <c r="F20" s="14">
        <v>1385.46</v>
      </c>
      <c r="G20" s="33">
        <f t="shared" si="0"/>
        <v>0</v>
      </c>
      <c r="I20" s="20"/>
      <c r="J20" s="31"/>
      <c r="K20" s="32"/>
      <c r="L20" s="21"/>
      <c r="M20" s="24"/>
    </row>
    <row r="21" spans="2:13" ht="15.6" x14ac:dyDescent="0.3">
      <c r="B21" s="17" t="s">
        <v>60</v>
      </c>
      <c r="C21" s="40"/>
      <c r="D21" s="40"/>
      <c r="E21" s="13">
        <v>1200</v>
      </c>
      <c r="F21" s="14">
        <v>1540.26</v>
      </c>
      <c r="G21" s="33">
        <f t="shared" si="0"/>
        <v>0</v>
      </c>
      <c r="I21" s="20"/>
      <c r="J21" s="31"/>
      <c r="K21" s="32"/>
      <c r="L21" s="21"/>
      <c r="M21" s="24"/>
    </row>
    <row r="22" spans="2:13" ht="15.6" x14ac:dyDescent="0.3">
      <c r="B22" s="17" t="s">
        <v>61</v>
      </c>
      <c r="C22" s="40"/>
      <c r="D22" s="40"/>
      <c r="E22" s="13">
        <v>1300</v>
      </c>
      <c r="F22" s="14">
        <v>1695.06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6" x14ac:dyDescent="0.3">
      <c r="B23" s="17" t="s">
        <v>62</v>
      </c>
      <c r="C23" s="40"/>
      <c r="D23" s="40"/>
      <c r="E23" s="13">
        <v>1400</v>
      </c>
      <c r="F23" s="14">
        <v>1849.86</v>
      </c>
      <c r="G23" s="33">
        <f t="shared" si="0"/>
        <v>0</v>
      </c>
      <c r="I23" s="20"/>
      <c r="J23" s="31"/>
      <c r="K23" s="32"/>
      <c r="L23" s="21"/>
      <c r="M23" s="24"/>
    </row>
    <row r="24" spans="2:13" ht="15.6" x14ac:dyDescent="0.3">
      <c r="B24" s="17" t="s">
        <v>63</v>
      </c>
      <c r="C24" s="40"/>
      <c r="D24" s="40"/>
      <c r="E24" s="13">
        <v>1500</v>
      </c>
      <c r="F24" s="14">
        <v>2004.66</v>
      </c>
      <c r="G24" s="33">
        <f t="shared" si="0"/>
        <v>0</v>
      </c>
      <c r="I24" s="20"/>
      <c r="J24" s="31"/>
      <c r="K24" s="32"/>
      <c r="L24" s="21"/>
      <c r="M24" s="24"/>
    </row>
    <row r="25" spans="2:13" ht="15.6" x14ac:dyDescent="0.3">
      <c r="B25" s="17" t="s">
        <v>64</v>
      </c>
      <c r="C25" s="40"/>
      <c r="D25" s="40"/>
      <c r="E25" s="13">
        <v>1600</v>
      </c>
      <c r="F25" s="14">
        <v>2159.46</v>
      </c>
      <c r="G25" s="33">
        <f t="shared" si="0"/>
        <v>0</v>
      </c>
      <c r="I25" s="20"/>
      <c r="J25" s="31"/>
      <c r="K25" s="32"/>
      <c r="L25" s="21"/>
      <c r="M25" s="24"/>
    </row>
    <row r="26" spans="2:13" ht="15.6" x14ac:dyDescent="0.3">
      <c r="B26" s="17" t="s">
        <v>65</v>
      </c>
      <c r="C26" s="40"/>
      <c r="D26" s="40"/>
      <c r="E26" s="13">
        <v>1700</v>
      </c>
      <c r="F26" s="14">
        <v>2314.2600000000002</v>
      </c>
      <c r="G26" s="33">
        <f t="shared" si="0"/>
        <v>0</v>
      </c>
      <c r="I26" s="20"/>
      <c r="J26" s="31"/>
      <c r="K26" s="32"/>
      <c r="L26" s="21"/>
      <c r="M26" s="24"/>
    </row>
    <row r="27" spans="2:13" ht="15.6" x14ac:dyDescent="0.3">
      <c r="B27" s="17" t="s">
        <v>66</v>
      </c>
      <c r="C27" s="40"/>
      <c r="D27" s="40"/>
      <c r="E27" s="13">
        <v>1800</v>
      </c>
      <c r="F27" s="14">
        <v>2469.06</v>
      </c>
      <c r="G27" s="33">
        <f t="shared" si="0"/>
        <v>0</v>
      </c>
      <c r="I27" s="20"/>
      <c r="J27" s="31"/>
      <c r="K27" s="32"/>
      <c r="L27" s="21"/>
      <c r="M27" s="24"/>
    </row>
    <row r="28" spans="2:13" ht="15.6" x14ac:dyDescent="0.3">
      <c r="B28" s="17" t="s">
        <v>67</v>
      </c>
      <c r="C28" s="40"/>
      <c r="D28" s="40"/>
      <c r="E28" s="13">
        <v>1900</v>
      </c>
      <c r="F28" s="14">
        <v>2623.86</v>
      </c>
      <c r="G28" s="33">
        <f t="shared" si="0"/>
        <v>0</v>
      </c>
      <c r="I28" s="20"/>
      <c r="J28" s="31"/>
      <c r="K28" s="32"/>
      <c r="L28" s="21"/>
      <c r="M28" s="24"/>
    </row>
    <row r="29" spans="2:13" ht="15.6" x14ac:dyDescent="0.3">
      <c r="B29" s="17" t="s">
        <v>68</v>
      </c>
      <c r="C29" s="40"/>
      <c r="D29" s="40"/>
      <c r="E29" s="13">
        <v>2000</v>
      </c>
      <c r="F29" s="14">
        <v>2778.66</v>
      </c>
      <c r="G29" s="33">
        <f t="shared" si="0"/>
        <v>0</v>
      </c>
      <c r="I29" s="20"/>
      <c r="J29" s="31"/>
      <c r="K29" s="32"/>
      <c r="L29" s="21"/>
      <c r="M29" s="24"/>
    </row>
    <row r="30" spans="2:13" ht="15.6" x14ac:dyDescent="0.3">
      <c r="B30" s="17" t="s">
        <v>69</v>
      </c>
      <c r="C30" s="40"/>
      <c r="D30" s="40"/>
      <c r="E30" s="13">
        <v>2100</v>
      </c>
      <c r="F30" s="14">
        <v>2933.46</v>
      </c>
      <c r="G30" s="33">
        <f t="shared" si="0"/>
        <v>0</v>
      </c>
      <c r="I30" s="20"/>
      <c r="J30" s="31"/>
      <c r="K30" s="32"/>
      <c r="L30" s="21"/>
      <c r="M30" s="24"/>
    </row>
    <row r="31" spans="2:13" ht="15.6" x14ac:dyDescent="0.3">
      <c r="B31" s="17" t="s">
        <v>70</v>
      </c>
      <c r="C31" s="40"/>
      <c r="D31" s="40"/>
      <c r="E31" s="13">
        <v>2200</v>
      </c>
      <c r="F31" s="14">
        <v>3088.26</v>
      </c>
      <c r="G31" s="33">
        <f t="shared" si="0"/>
        <v>0</v>
      </c>
      <c r="I31" s="20"/>
      <c r="J31" s="31"/>
      <c r="K31" s="32"/>
      <c r="L31" s="21"/>
      <c r="M31" s="24"/>
    </row>
    <row r="32" spans="2:13" ht="15.6" x14ac:dyDescent="0.3">
      <c r="B32" s="17" t="s">
        <v>71</v>
      </c>
      <c r="C32" s="41"/>
      <c r="D32" s="41"/>
      <c r="E32" s="13">
        <v>2300</v>
      </c>
      <c r="F32" s="14">
        <v>3243.06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9C2B2-0846-4D11-85ED-F6BEBEAD8454}">
  <dimension ref="B2:M32"/>
  <sheetViews>
    <sheetView workbookViewId="0">
      <selection activeCell="I20" sqref="I20"/>
    </sheetView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6"/>
      <c r="C2" s="38"/>
      <c r="D2" s="1" t="s">
        <v>0</v>
      </c>
      <c r="E2" s="2"/>
      <c r="F2" s="3"/>
    </row>
    <row r="3" spans="2:13" ht="16.2" thickBot="1" x14ac:dyDescent="0.35">
      <c r="B3" s="4"/>
      <c r="C3" s="34"/>
      <c r="D3" s="34"/>
      <c r="E3" s="34"/>
      <c r="F3" s="5"/>
    </row>
    <row r="4" spans="2:13" ht="16.2" thickBot="1" x14ac:dyDescent="0.35">
      <c r="B4" s="4" t="s">
        <v>1</v>
      </c>
      <c r="D4" s="34"/>
      <c r="E4" s="6"/>
      <c r="F4" s="5"/>
      <c r="I4" s="7" t="s">
        <v>8</v>
      </c>
    </row>
    <row r="5" spans="2:13" ht="16.2" thickBot="1" x14ac:dyDescent="0.35">
      <c r="B5" s="4"/>
      <c r="D5" s="34"/>
      <c r="E5" s="37"/>
      <c r="F5" s="5"/>
    </row>
    <row r="6" spans="2:13" ht="16.2" thickBot="1" x14ac:dyDescent="0.35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4"/>
      <c r="E7" s="37"/>
      <c r="F7" s="5"/>
    </row>
    <row r="8" spans="2:13" ht="16.2" thickBot="1" x14ac:dyDescent="0.35">
      <c r="B8" s="4" t="s">
        <v>4</v>
      </c>
      <c r="D8" s="34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42" t="s">
        <v>72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3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2.4" customHeight="1" x14ac:dyDescent="0.3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6" x14ac:dyDescent="0.3">
      <c r="B14" s="17" t="s">
        <v>73</v>
      </c>
      <c r="C14" s="39">
        <v>180</v>
      </c>
      <c r="D14" s="39">
        <v>250</v>
      </c>
      <c r="E14" s="16">
        <v>500</v>
      </c>
      <c r="F14" s="18">
        <v>770.80499999999995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</row>
    <row r="15" spans="2:13" ht="15.6" x14ac:dyDescent="0.3">
      <c r="B15" s="17" t="s">
        <v>74</v>
      </c>
      <c r="C15" s="40"/>
      <c r="D15" s="40"/>
      <c r="E15" s="16">
        <v>600</v>
      </c>
      <c r="F15" s="18">
        <v>1015.505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</row>
    <row r="16" spans="2:13" ht="15.6" x14ac:dyDescent="0.3">
      <c r="B16" s="17" t="s">
        <v>75</v>
      </c>
      <c r="C16" s="40"/>
      <c r="D16" s="40"/>
      <c r="E16" s="16">
        <v>700</v>
      </c>
      <c r="F16" s="18">
        <v>1260.2049999999999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6" x14ac:dyDescent="0.3">
      <c r="B17" s="17" t="s">
        <v>76</v>
      </c>
      <c r="C17" s="40"/>
      <c r="D17" s="40"/>
      <c r="E17" s="16">
        <v>800</v>
      </c>
      <c r="F17" s="18">
        <v>1504.905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6" x14ac:dyDescent="0.3">
      <c r="B18" s="17" t="s">
        <v>77</v>
      </c>
      <c r="C18" s="40"/>
      <c r="D18" s="40"/>
      <c r="E18" s="13">
        <v>900</v>
      </c>
      <c r="F18" s="14">
        <v>1749.605</v>
      </c>
      <c r="G18" s="33">
        <f t="shared" si="0"/>
        <v>0</v>
      </c>
      <c r="I18" s="20"/>
      <c r="J18" s="31"/>
      <c r="K18" s="32"/>
      <c r="L18" s="21"/>
      <c r="M18" s="24"/>
    </row>
    <row r="19" spans="2:13" ht="15.6" x14ac:dyDescent="0.3">
      <c r="B19" s="17" t="s">
        <v>78</v>
      </c>
      <c r="C19" s="40"/>
      <c r="D19" s="40"/>
      <c r="E19" s="13">
        <v>1000</v>
      </c>
      <c r="F19" s="14">
        <v>1994.3050000000001</v>
      </c>
      <c r="G19" s="33">
        <f t="shared" si="0"/>
        <v>0</v>
      </c>
      <c r="I19" s="20"/>
      <c r="J19" s="31"/>
      <c r="K19" s="32"/>
      <c r="L19" s="21"/>
      <c r="M19" s="24"/>
    </row>
    <row r="20" spans="2:13" ht="15.6" x14ac:dyDescent="0.3">
      <c r="B20" s="17" t="s">
        <v>79</v>
      </c>
      <c r="C20" s="40"/>
      <c r="D20" s="40"/>
      <c r="E20" s="13">
        <v>1100</v>
      </c>
      <c r="F20" s="14">
        <v>2239.0050000000001</v>
      </c>
      <c r="G20" s="33">
        <f t="shared" si="0"/>
        <v>0</v>
      </c>
      <c r="I20" s="20"/>
      <c r="J20" s="31"/>
      <c r="K20" s="32"/>
      <c r="L20" s="21"/>
      <c r="M20" s="24"/>
    </row>
    <row r="21" spans="2:13" ht="15.6" x14ac:dyDescent="0.3">
      <c r="B21" s="17" t="s">
        <v>80</v>
      </c>
      <c r="C21" s="40"/>
      <c r="D21" s="40"/>
      <c r="E21" s="13">
        <v>1200</v>
      </c>
      <c r="F21" s="14">
        <v>2483.7049999999999</v>
      </c>
      <c r="G21" s="33">
        <f t="shared" si="0"/>
        <v>0</v>
      </c>
      <c r="I21" s="20"/>
      <c r="J21" s="31"/>
      <c r="K21" s="32"/>
      <c r="L21" s="21"/>
      <c r="M21" s="24"/>
    </row>
    <row r="22" spans="2:13" ht="15.6" x14ac:dyDescent="0.3">
      <c r="B22" s="17" t="s">
        <v>81</v>
      </c>
      <c r="C22" s="40"/>
      <c r="D22" s="40"/>
      <c r="E22" s="13">
        <v>1300</v>
      </c>
      <c r="F22" s="14">
        <v>2728.4050000000002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6" x14ac:dyDescent="0.3">
      <c r="B23" s="17" t="s">
        <v>82</v>
      </c>
      <c r="C23" s="40"/>
      <c r="D23" s="40"/>
      <c r="E23" s="13">
        <v>1400</v>
      </c>
      <c r="F23" s="14">
        <v>2973.105</v>
      </c>
      <c r="G23" s="33">
        <f t="shared" si="0"/>
        <v>0</v>
      </c>
      <c r="I23" s="20"/>
      <c r="J23" s="31"/>
      <c r="K23" s="32"/>
      <c r="L23" s="21"/>
      <c r="M23" s="24"/>
    </row>
    <row r="24" spans="2:13" ht="15.6" x14ac:dyDescent="0.3">
      <c r="B24" s="17" t="s">
        <v>83</v>
      </c>
      <c r="C24" s="40"/>
      <c r="D24" s="40"/>
      <c r="E24" s="13">
        <v>1500</v>
      </c>
      <c r="F24" s="14">
        <v>3217.8049999999998</v>
      </c>
      <c r="G24" s="33">
        <f t="shared" si="0"/>
        <v>0</v>
      </c>
      <c r="I24" s="20"/>
      <c r="J24" s="31"/>
      <c r="K24" s="32"/>
      <c r="L24" s="21"/>
      <c r="M24" s="24"/>
    </row>
    <row r="25" spans="2:13" ht="15.6" x14ac:dyDescent="0.3">
      <c r="B25" s="17" t="s">
        <v>84</v>
      </c>
      <c r="C25" s="40"/>
      <c r="D25" s="40"/>
      <c r="E25" s="13">
        <v>1600</v>
      </c>
      <c r="F25" s="14">
        <v>3462.5050000000001</v>
      </c>
      <c r="G25" s="33">
        <f t="shared" si="0"/>
        <v>0</v>
      </c>
      <c r="I25" s="20"/>
      <c r="J25" s="31"/>
      <c r="K25" s="32"/>
      <c r="L25" s="21"/>
      <c r="M25" s="24"/>
    </row>
    <row r="26" spans="2:13" ht="15.6" x14ac:dyDescent="0.3">
      <c r="B26" s="17" t="s">
        <v>85</v>
      </c>
      <c r="C26" s="40"/>
      <c r="D26" s="40"/>
      <c r="E26" s="13">
        <v>1700</v>
      </c>
      <c r="F26" s="14">
        <v>3707.2049999999999</v>
      </c>
      <c r="G26" s="33">
        <f t="shared" si="0"/>
        <v>0</v>
      </c>
      <c r="I26" s="20"/>
      <c r="J26" s="31"/>
      <c r="K26" s="32"/>
      <c r="L26" s="21"/>
      <c r="M26" s="24"/>
    </row>
    <row r="27" spans="2:13" ht="15.6" x14ac:dyDescent="0.3">
      <c r="B27" s="17" t="s">
        <v>86</v>
      </c>
      <c r="C27" s="40"/>
      <c r="D27" s="40"/>
      <c r="E27" s="13">
        <v>1800</v>
      </c>
      <c r="F27" s="14">
        <v>3951.9050000000002</v>
      </c>
      <c r="G27" s="33">
        <f t="shared" si="0"/>
        <v>0</v>
      </c>
      <c r="I27" s="20"/>
      <c r="J27" s="31"/>
      <c r="K27" s="32"/>
      <c r="L27" s="21"/>
      <c r="M27" s="24"/>
    </row>
    <row r="28" spans="2:13" ht="15.6" x14ac:dyDescent="0.3">
      <c r="B28" s="17" t="s">
        <v>87</v>
      </c>
      <c r="C28" s="40"/>
      <c r="D28" s="40"/>
      <c r="E28" s="13">
        <v>1900</v>
      </c>
      <c r="F28" s="14">
        <v>4196.6049999999996</v>
      </c>
      <c r="G28" s="33">
        <f t="shared" si="0"/>
        <v>0</v>
      </c>
      <c r="I28" s="20"/>
      <c r="J28" s="31"/>
      <c r="K28" s="32"/>
      <c r="L28" s="21"/>
      <c r="M28" s="24"/>
    </row>
    <row r="29" spans="2:13" ht="15.6" x14ac:dyDescent="0.3">
      <c r="B29" s="17" t="s">
        <v>88</v>
      </c>
      <c r="C29" s="40"/>
      <c r="D29" s="40"/>
      <c r="E29" s="13">
        <v>2000</v>
      </c>
      <c r="F29" s="14">
        <v>4441.3050000000003</v>
      </c>
      <c r="G29" s="33">
        <f t="shared" si="0"/>
        <v>0</v>
      </c>
      <c r="I29" s="20"/>
      <c r="J29" s="31"/>
      <c r="K29" s="32"/>
      <c r="L29" s="21"/>
      <c r="M29" s="24"/>
    </row>
    <row r="30" spans="2:13" ht="15.6" x14ac:dyDescent="0.3">
      <c r="B30" s="17" t="s">
        <v>89</v>
      </c>
      <c r="C30" s="40"/>
      <c r="D30" s="40"/>
      <c r="E30" s="13">
        <v>2100</v>
      </c>
      <c r="F30" s="14">
        <v>4686.0050000000001</v>
      </c>
      <c r="G30" s="33">
        <f t="shared" si="0"/>
        <v>0</v>
      </c>
      <c r="I30" s="20"/>
      <c r="J30" s="31"/>
      <c r="K30" s="32"/>
      <c r="L30" s="21"/>
      <c r="M30" s="24"/>
    </row>
    <row r="31" spans="2:13" ht="15.6" x14ac:dyDescent="0.3">
      <c r="B31" s="17" t="s">
        <v>90</v>
      </c>
      <c r="C31" s="40"/>
      <c r="D31" s="40"/>
      <c r="E31" s="13">
        <v>2200</v>
      </c>
      <c r="F31" s="14">
        <v>4930.7049999999999</v>
      </c>
      <c r="G31" s="33">
        <f t="shared" si="0"/>
        <v>0</v>
      </c>
      <c r="I31" s="20"/>
      <c r="J31" s="31"/>
      <c r="K31" s="32"/>
      <c r="L31" s="21"/>
      <c r="M31" s="24"/>
    </row>
    <row r="32" spans="2:13" ht="15.6" x14ac:dyDescent="0.3">
      <c r="B32" s="17" t="s">
        <v>91</v>
      </c>
      <c r="C32" s="41"/>
      <c r="D32" s="41"/>
      <c r="E32" s="13">
        <v>2300</v>
      </c>
      <c r="F32" s="14">
        <v>5175.4049999999997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B9A1-3AF4-4328-9351-6AA9FAF7BC37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6"/>
      <c r="C2" s="38"/>
      <c r="D2" s="1" t="s">
        <v>0</v>
      </c>
      <c r="E2" s="2"/>
      <c r="F2" s="3"/>
    </row>
    <row r="3" spans="2:13" ht="16.2" thickBot="1" x14ac:dyDescent="0.35">
      <c r="B3" s="4"/>
      <c r="C3" s="34"/>
      <c r="D3" s="34"/>
      <c r="E3" s="34"/>
      <c r="F3" s="5"/>
    </row>
    <row r="4" spans="2:13" ht="16.2" thickBot="1" x14ac:dyDescent="0.35">
      <c r="B4" s="4" t="s">
        <v>1</v>
      </c>
      <c r="D4" s="34"/>
      <c r="E4" s="6"/>
      <c r="F4" s="5"/>
      <c r="I4" s="7" t="s">
        <v>8</v>
      </c>
    </row>
    <row r="5" spans="2:13" ht="16.2" thickBot="1" x14ac:dyDescent="0.35">
      <c r="B5" s="4"/>
      <c r="D5" s="34"/>
      <c r="E5" s="37"/>
      <c r="F5" s="5"/>
    </row>
    <row r="6" spans="2:13" ht="16.2" thickBot="1" x14ac:dyDescent="0.35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4"/>
      <c r="E7" s="37"/>
      <c r="F7" s="5"/>
    </row>
    <row r="8" spans="2:13" ht="16.2" thickBot="1" x14ac:dyDescent="0.35">
      <c r="B8" s="4" t="s">
        <v>4</v>
      </c>
      <c r="D8" s="34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42" t="s">
        <v>92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3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1.2" customHeight="1" x14ac:dyDescent="0.3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6" x14ac:dyDescent="0.3">
      <c r="B14" s="17" t="s">
        <v>93</v>
      </c>
      <c r="C14" s="39">
        <v>230</v>
      </c>
      <c r="D14" s="39">
        <v>250</v>
      </c>
      <c r="E14" s="16">
        <v>500</v>
      </c>
      <c r="F14" s="18">
        <v>804.16</v>
      </c>
      <c r="G14" s="33">
        <f>F14*POWER((($E$4+$E$6)/2-$E$8)/70,1.35)</f>
        <v>0</v>
      </c>
      <c r="H14" s="19"/>
      <c r="I14" s="20"/>
      <c r="J14" s="31"/>
      <c r="K14" s="32"/>
      <c r="L14" s="21"/>
      <c r="M14" s="21"/>
    </row>
    <row r="15" spans="2:13" ht="15.6" x14ac:dyDescent="0.3">
      <c r="B15" s="17" t="s">
        <v>94</v>
      </c>
      <c r="C15" s="40"/>
      <c r="D15" s="40"/>
      <c r="E15" s="16">
        <v>600</v>
      </c>
      <c r="F15" s="18">
        <v>1091.3599999999999</v>
      </c>
      <c r="G15" s="33">
        <f t="shared" ref="G15:G32" si="0">F15*POWER((($E$4+$E$6)/2-$E$8)/70,1.35)</f>
        <v>0</v>
      </c>
      <c r="H15" s="19"/>
      <c r="I15" s="20"/>
      <c r="J15" s="31"/>
      <c r="K15" s="32"/>
      <c r="L15" s="21"/>
      <c r="M15" s="21"/>
    </row>
    <row r="16" spans="2:13" ht="15.6" x14ac:dyDescent="0.3">
      <c r="B16" s="17" t="s">
        <v>95</v>
      </c>
      <c r="C16" s="40"/>
      <c r="D16" s="40"/>
      <c r="E16" s="16">
        <v>700</v>
      </c>
      <c r="F16" s="18">
        <v>1378.56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6" x14ac:dyDescent="0.3">
      <c r="B17" s="17" t="s">
        <v>96</v>
      </c>
      <c r="C17" s="40"/>
      <c r="D17" s="40"/>
      <c r="E17" s="16">
        <v>800</v>
      </c>
      <c r="F17" s="18">
        <v>1665.76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6" x14ac:dyDescent="0.3">
      <c r="B18" s="17" t="s">
        <v>97</v>
      </c>
      <c r="C18" s="40"/>
      <c r="D18" s="40"/>
      <c r="E18" s="13">
        <v>900</v>
      </c>
      <c r="F18" s="14">
        <v>1952.96</v>
      </c>
      <c r="G18" s="33">
        <f t="shared" si="0"/>
        <v>0</v>
      </c>
      <c r="I18" s="20"/>
      <c r="J18" s="31"/>
      <c r="K18" s="32"/>
      <c r="L18" s="21"/>
      <c r="M18" s="24"/>
    </row>
    <row r="19" spans="2:13" ht="15.6" x14ac:dyDescent="0.3">
      <c r="B19" s="17" t="s">
        <v>98</v>
      </c>
      <c r="C19" s="40"/>
      <c r="D19" s="40"/>
      <c r="E19" s="13">
        <v>1000</v>
      </c>
      <c r="F19" s="14">
        <v>2240.16</v>
      </c>
      <c r="G19" s="33">
        <f t="shared" si="0"/>
        <v>0</v>
      </c>
      <c r="I19" s="20"/>
      <c r="J19" s="31"/>
      <c r="K19" s="32"/>
      <c r="L19" s="21"/>
      <c r="M19" s="24"/>
    </row>
    <row r="20" spans="2:13" ht="15.6" x14ac:dyDescent="0.3">
      <c r="B20" s="17" t="s">
        <v>99</v>
      </c>
      <c r="C20" s="40"/>
      <c r="D20" s="40"/>
      <c r="E20" s="13">
        <v>1100</v>
      </c>
      <c r="F20" s="14">
        <v>2527.36</v>
      </c>
      <c r="G20" s="33">
        <f t="shared" si="0"/>
        <v>0</v>
      </c>
      <c r="I20" s="20"/>
      <c r="J20" s="31"/>
      <c r="K20" s="32"/>
      <c r="L20" s="21"/>
      <c r="M20" s="24"/>
    </row>
    <row r="21" spans="2:13" ht="15.6" x14ac:dyDescent="0.3">
      <c r="B21" s="17" t="s">
        <v>100</v>
      </c>
      <c r="C21" s="40"/>
      <c r="D21" s="40"/>
      <c r="E21" s="13">
        <v>1200</v>
      </c>
      <c r="F21" s="14">
        <v>2814.56</v>
      </c>
      <c r="G21" s="33">
        <f t="shared" si="0"/>
        <v>0</v>
      </c>
      <c r="I21" s="20"/>
      <c r="J21" s="31"/>
      <c r="K21" s="32"/>
      <c r="L21" s="21"/>
      <c r="M21" s="24"/>
    </row>
    <row r="22" spans="2:13" ht="15.6" x14ac:dyDescent="0.3">
      <c r="B22" s="17" t="s">
        <v>101</v>
      </c>
      <c r="C22" s="40"/>
      <c r="D22" s="40"/>
      <c r="E22" s="13">
        <v>1300</v>
      </c>
      <c r="F22" s="14">
        <v>3101.76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6" x14ac:dyDescent="0.3">
      <c r="B23" s="17" t="s">
        <v>102</v>
      </c>
      <c r="C23" s="40"/>
      <c r="D23" s="40"/>
      <c r="E23" s="13">
        <v>1400</v>
      </c>
      <c r="F23" s="14">
        <v>3388.96</v>
      </c>
      <c r="G23" s="33">
        <f t="shared" si="0"/>
        <v>0</v>
      </c>
      <c r="I23" s="20"/>
      <c r="J23" s="31"/>
      <c r="K23" s="32"/>
      <c r="L23" s="21"/>
      <c r="M23" s="24"/>
    </row>
    <row r="24" spans="2:13" ht="15.6" x14ac:dyDescent="0.3">
      <c r="B24" s="17" t="s">
        <v>103</v>
      </c>
      <c r="C24" s="40"/>
      <c r="D24" s="40"/>
      <c r="E24" s="13">
        <v>1500</v>
      </c>
      <c r="F24" s="14">
        <v>3676.16</v>
      </c>
      <c r="G24" s="33">
        <f t="shared" si="0"/>
        <v>0</v>
      </c>
      <c r="I24" s="20"/>
      <c r="J24" s="31"/>
      <c r="K24" s="32"/>
      <c r="L24" s="21"/>
      <c r="M24" s="24"/>
    </row>
    <row r="25" spans="2:13" ht="15.6" x14ac:dyDescent="0.3">
      <c r="B25" s="17" t="s">
        <v>104</v>
      </c>
      <c r="C25" s="40"/>
      <c r="D25" s="40"/>
      <c r="E25" s="13">
        <v>1600</v>
      </c>
      <c r="F25" s="14">
        <v>3963.36</v>
      </c>
      <c r="G25" s="33">
        <f t="shared" si="0"/>
        <v>0</v>
      </c>
      <c r="I25" s="20"/>
      <c r="J25" s="31"/>
      <c r="K25" s="32"/>
      <c r="L25" s="21"/>
      <c r="M25" s="24"/>
    </row>
    <row r="26" spans="2:13" ht="15.6" x14ac:dyDescent="0.3">
      <c r="B26" s="17" t="s">
        <v>105</v>
      </c>
      <c r="C26" s="40"/>
      <c r="D26" s="40"/>
      <c r="E26" s="13">
        <v>1700</v>
      </c>
      <c r="F26" s="14">
        <v>4250.5600000000004</v>
      </c>
      <c r="G26" s="33">
        <f t="shared" si="0"/>
        <v>0</v>
      </c>
      <c r="I26" s="20"/>
      <c r="J26" s="31"/>
      <c r="K26" s="32"/>
      <c r="L26" s="21"/>
      <c r="M26" s="24"/>
    </row>
    <row r="27" spans="2:13" ht="15.6" x14ac:dyDescent="0.3">
      <c r="B27" s="17" t="s">
        <v>106</v>
      </c>
      <c r="C27" s="40"/>
      <c r="D27" s="40"/>
      <c r="E27" s="13">
        <v>1800</v>
      </c>
      <c r="F27" s="14">
        <v>4537.76</v>
      </c>
      <c r="G27" s="33">
        <f t="shared" si="0"/>
        <v>0</v>
      </c>
      <c r="I27" s="20"/>
      <c r="J27" s="31"/>
      <c r="K27" s="32"/>
      <c r="L27" s="21"/>
      <c r="M27" s="24"/>
    </row>
    <row r="28" spans="2:13" ht="15.6" x14ac:dyDescent="0.3">
      <c r="B28" s="17" t="s">
        <v>107</v>
      </c>
      <c r="C28" s="40"/>
      <c r="D28" s="40"/>
      <c r="E28" s="13">
        <v>1900</v>
      </c>
      <c r="F28" s="14">
        <v>4824.96</v>
      </c>
      <c r="G28" s="33">
        <f t="shared" si="0"/>
        <v>0</v>
      </c>
      <c r="I28" s="20"/>
      <c r="J28" s="31"/>
      <c r="K28" s="32"/>
      <c r="L28" s="21"/>
      <c r="M28" s="24"/>
    </row>
    <row r="29" spans="2:13" ht="15.6" x14ac:dyDescent="0.3">
      <c r="B29" s="17" t="s">
        <v>108</v>
      </c>
      <c r="C29" s="40"/>
      <c r="D29" s="40"/>
      <c r="E29" s="13">
        <v>2000</v>
      </c>
      <c r="F29" s="14">
        <v>5112.16</v>
      </c>
      <c r="G29" s="33">
        <f t="shared" si="0"/>
        <v>0</v>
      </c>
      <c r="I29" s="20"/>
      <c r="J29" s="31"/>
      <c r="K29" s="32"/>
      <c r="L29" s="21"/>
      <c r="M29" s="24"/>
    </row>
    <row r="30" spans="2:13" ht="15.6" x14ac:dyDescent="0.3">
      <c r="B30" s="17" t="s">
        <v>109</v>
      </c>
      <c r="C30" s="40"/>
      <c r="D30" s="40"/>
      <c r="E30" s="13">
        <v>2100</v>
      </c>
      <c r="F30" s="14">
        <v>5399.36</v>
      </c>
      <c r="G30" s="33">
        <f t="shared" si="0"/>
        <v>0</v>
      </c>
      <c r="I30" s="20"/>
      <c r="J30" s="31"/>
      <c r="K30" s="32"/>
      <c r="L30" s="21"/>
      <c r="M30" s="24"/>
    </row>
    <row r="31" spans="2:13" ht="15.6" x14ac:dyDescent="0.3">
      <c r="B31" s="17" t="s">
        <v>110</v>
      </c>
      <c r="C31" s="40"/>
      <c r="D31" s="40"/>
      <c r="E31" s="13">
        <v>2200</v>
      </c>
      <c r="F31" s="14">
        <v>5686.56</v>
      </c>
      <c r="G31" s="33">
        <f t="shared" si="0"/>
        <v>0</v>
      </c>
      <c r="I31" s="20"/>
      <c r="J31" s="31"/>
      <c r="K31" s="32"/>
      <c r="L31" s="21"/>
      <c r="M31" s="24"/>
    </row>
    <row r="32" spans="2:13" ht="15.6" x14ac:dyDescent="0.3">
      <c r="B32" s="17" t="s">
        <v>111</v>
      </c>
      <c r="C32" s="41"/>
      <c r="D32" s="41"/>
      <c r="E32" s="13">
        <v>2300</v>
      </c>
      <c r="F32" s="14">
        <v>5973.76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DBD2A-BA25-411C-BD7E-51A7E7AC7260}">
  <dimension ref="B2:M32"/>
  <sheetViews>
    <sheetView workbookViewId="0"/>
  </sheetViews>
  <sheetFormatPr defaultRowHeight="14.4" x14ac:dyDescent="0.3"/>
  <cols>
    <col min="1" max="1" width="3.88671875" customWidth="1"/>
    <col min="2" max="2" width="30.21875" customWidth="1"/>
    <col min="3" max="3" width="10.44140625" customWidth="1"/>
    <col min="4" max="4" width="10" customWidth="1"/>
    <col min="5" max="5" width="10.109375" customWidth="1"/>
    <col min="6" max="6" width="21" customWidth="1"/>
    <col min="7" max="7" width="17.88671875" customWidth="1"/>
    <col min="8" max="8" width="10.44140625" customWidth="1"/>
    <col min="9" max="9" width="23.109375" customWidth="1"/>
    <col min="10" max="10" width="12.44140625" customWidth="1"/>
    <col min="11" max="11" width="9.88671875" customWidth="1"/>
    <col min="13" max="13" width="8.109375" customWidth="1"/>
  </cols>
  <sheetData>
    <row r="2" spans="2:13" ht="15.6" x14ac:dyDescent="0.3">
      <c r="B2" s="36"/>
      <c r="C2" s="38"/>
      <c r="D2" s="1" t="s">
        <v>0</v>
      </c>
      <c r="E2" s="2"/>
      <c r="F2" s="3"/>
    </row>
    <row r="3" spans="2:13" ht="16.2" thickBot="1" x14ac:dyDescent="0.35">
      <c r="B3" s="4"/>
      <c r="C3" s="34"/>
      <c r="D3" s="34"/>
      <c r="E3" s="34"/>
      <c r="F3" s="5"/>
    </row>
    <row r="4" spans="2:13" ht="16.2" thickBot="1" x14ac:dyDescent="0.35">
      <c r="B4" s="4" t="s">
        <v>1</v>
      </c>
      <c r="D4" s="34"/>
      <c r="E4" s="6"/>
      <c r="F4" s="5"/>
      <c r="I4" s="7" t="s">
        <v>8</v>
      </c>
    </row>
    <row r="5" spans="2:13" ht="16.2" thickBot="1" x14ac:dyDescent="0.35">
      <c r="B5" s="4"/>
      <c r="D5" s="34"/>
      <c r="E5" s="37"/>
      <c r="F5" s="5"/>
    </row>
    <row r="6" spans="2:13" ht="16.2" thickBot="1" x14ac:dyDescent="0.35">
      <c r="B6" s="4" t="s">
        <v>2</v>
      </c>
      <c r="D6" s="34"/>
      <c r="E6" s="6"/>
      <c r="F6" s="5"/>
      <c r="I6" t="s">
        <v>3</v>
      </c>
      <c r="K6" s="8">
        <f>(E4+E6)/2-E8</f>
        <v>0</v>
      </c>
    </row>
    <row r="7" spans="2:13" ht="16.2" thickBot="1" x14ac:dyDescent="0.35">
      <c r="B7" s="4"/>
      <c r="D7" s="34"/>
      <c r="E7" s="37"/>
      <c r="F7" s="5"/>
    </row>
    <row r="8" spans="2:13" ht="16.2" thickBot="1" x14ac:dyDescent="0.35">
      <c r="B8" s="4" t="s">
        <v>4</v>
      </c>
      <c r="D8" s="34"/>
      <c r="E8" s="6"/>
      <c r="F8" s="5"/>
    </row>
    <row r="9" spans="2:13" ht="15.6" x14ac:dyDescent="0.3">
      <c r="B9" s="9"/>
      <c r="C9" s="10"/>
      <c r="D9" s="10"/>
      <c r="E9" s="11"/>
      <c r="F9" s="12"/>
    </row>
    <row r="11" spans="2:13" ht="17.399999999999999" x14ac:dyDescent="0.3">
      <c r="B11" s="42" t="s">
        <v>112</v>
      </c>
      <c r="C11" s="43"/>
      <c r="D11" s="43"/>
      <c r="E11" s="43"/>
      <c r="F11" s="43"/>
      <c r="G11" s="43"/>
      <c r="I11" s="28"/>
      <c r="J11" s="29"/>
      <c r="K11" s="29"/>
      <c r="L11" s="29"/>
      <c r="M11" s="29"/>
    </row>
    <row r="12" spans="2:13" ht="15.6" customHeight="1" x14ac:dyDescent="0.3">
      <c r="B12" s="44" t="s">
        <v>5</v>
      </c>
      <c r="C12" s="46" t="s">
        <v>9</v>
      </c>
      <c r="D12" s="46" t="s">
        <v>10</v>
      </c>
      <c r="E12" s="48" t="s">
        <v>11</v>
      </c>
      <c r="F12" s="49" t="s">
        <v>6</v>
      </c>
      <c r="G12" s="51" t="s">
        <v>7</v>
      </c>
      <c r="I12" s="30"/>
      <c r="J12" s="26"/>
      <c r="K12" s="26"/>
      <c r="L12" s="26"/>
      <c r="M12" s="26"/>
    </row>
    <row r="13" spans="2:13" ht="31.8" customHeight="1" x14ac:dyDescent="0.3">
      <c r="B13" s="45"/>
      <c r="C13" s="47"/>
      <c r="D13" s="47"/>
      <c r="E13" s="46"/>
      <c r="F13" s="50"/>
      <c r="G13" s="51"/>
      <c r="I13" s="30"/>
      <c r="J13" s="26"/>
      <c r="K13" s="26"/>
      <c r="L13" s="26"/>
      <c r="M13" s="26"/>
    </row>
    <row r="14" spans="2:13" ht="15.6" x14ac:dyDescent="0.3">
      <c r="B14" s="17" t="s">
        <v>113</v>
      </c>
      <c r="C14" s="39">
        <v>230</v>
      </c>
      <c r="D14" s="39">
        <v>250</v>
      </c>
      <c r="E14" s="16">
        <v>500</v>
      </c>
      <c r="F14" s="18">
        <v>866.32</v>
      </c>
      <c r="G14" s="33">
        <f>F14*POWER((($E$4+$E$6)/2-$E$8)/70,1.38)</f>
        <v>0</v>
      </c>
      <c r="H14" s="19"/>
      <c r="I14" s="20"/>
      <c r="J14" s="31"/>
      <c r="K14" s="32"/>
      <c r="L14" s="21"/>
      <c r="M14" s="21"/>
    </row>
    <row r="15" spans="2:13" ht="15.6" x14ac:dyDescent="0.3">
      <c r="B15" s="17" t="s">
        <v>114</v>
      </c>
      <c r="C15" s="40"/>
      <c r="D15" s="40"/>
      <c r="E15" s="16">
        <v>600</v>
      </c>
      <c r="F15" s="18">
        <v>1175.72</v>
      </c>
      <c r="G15" s="33">
        <f t="shared" ref="G15:G32" si="0">F15*POWER((($E$4+$E$6)/2-$E$8)/70,1.38)</f>
        <v>0</v>
      </c>
      <c r="H15" s="19"/>
      <c r="I15" s="20"/>
      <c r="J15" s="31"/>
      <c r="K15" s="32"/>
      <c r="L15" s="21"/>
      <c r="M15" s="21"/>
    </row>
    <row r="16" spans="2:13" ht="15.6" x14ac:dyDescent="0.3">
      <c r="B16" s="17" t="s">
        <v>115</v>
      </c>
      <c r="C16" s="40"/>
      <c r="D16" s="40"/>
      <c r="E16" s="16">
        <v>700</v>
      </c>
      <c r="F16" s="18">
        <v>1485.12</v>
      </c>
      <c r="G16" s="33">
        <f t="shared" si="0"/>
        <v>0</v>
      </c>
      <c r="H16" s="19"/>
      <c r="I16" s="20"/>
      <c r="J16" s="31"/>
      <c r="K16" s="32"/>
      <c r="L16" s="21"/>
      <c r="M16" s="21"/>
    </row>
    <row r="17" spans="2:13" ht="15.6" x14ac:dyDescent="0.3">
      <c r="B17" s="17" t="s">
        <v>116</v>
      </c>
      <c r="C17" s="40"/>
      <c r="D17" s="40"/>
      <c r="E17" s="16">
        <v>800</v>
      </c>
      <c r="F17" s="18">
        <v>1794.52</v>
      </c>
      <c r="G17" s="33">
        <f t="shared" si="0"/>
        <v>0</v>
      </c>
      <c r="H17" s="19"/>
      <c r="I17" s="20"/>
      <c r="J17" s="31"/>
      <c r="K17" s="32"/>
      <c r="L17" s="21"/>
      <c r="M17" s="21"/>
    </row>
    <row r="18" spans="2:13" ht="15.6" x14ac:dyDescent="0.3">
      <c r="B18" s="17" t="s">
        <v>117</v>
      </c>
      <c r="C18" s="40"/>
      <c r="D18" s="40"/>
      <c r="E18" s="13">
        <v>900</v>
      </c>
      <c r="F18" s="14">
        <v>2103.92</v>
      </c>
      <c r="G18" s="33">
        <f t="shared" si="0"/>
        <v>0</v>
      </c>
      <c r="I18" s="20"/>
      <c r="J18" s="31"/>
      <c r="K18" s="32"/>
      <c r="L18" s="21"/>
      <c r="M18" s="24"/>
    </row>
    <row r="19" spans="2:13" ht="15.6" x14ac:dyDescent="0.3">
      <c r="B19" s="17" t="s">
        <v>118</v>
      </c>
      <c r="C19" s="40"/>
      <c r="D19" s="40"/>
      <c r="E19" s="13">
        <v>1000</v>
      </c>
      <c r="F19" s="14">
        <v>2413.3200000000002</v>
      </c>
      <c r="G19" s="33">
        <f t="shared" si="0"/>
        <v>0</v>
      </c>
      <c r="I19" s="20"/>
      <c r="J19" s="31"/>
      <c r="K19" s="32"/>
      <c r="L19" s="21"/>
      <c r="M19" s="24"/>
    </row>
    <row r="20" spans="2:13" ht="15.6" x14ac:dyDescent="0.3">
      <c r="B20" s="17" t="s">
        <v>119</v>
      </c>
      <c r="C20" s="40"/>
      <c r="D20" s="40"/>
      <c r="E20" s="13">
        <v>1100</v>
      </c>
      <c r="F20" s="14">
        <v>2722.72</v>
      </c>
      <c r="G20" s="33">
        <f t="shared" si="0"/>
        <v>0</v>
      </c>
      <c r="I20" s="20"/>
      <c r="J20" s="31"/>
      <c r="K20" s="32"/>
      <c r="L20" s="21"/>
      <c r="M20" s="24"/>
    </row>
    <row r="21" spans="2:13" ht="15.6" x14ac:dyDescent="0.3">
      <c r="B21" s="17" t="s">
        <v>120</v>
      </c>
      <c r="C21" s="40"/>
      <c r="D21" s="40"/>
      <c r="E21" s="13">
        <v>1200</v>
      </c>
      <c r="F21" s="14">
        <v>3032.12</v>
      </c>
      <c r="G21" s="33">
        <f t="shared" si="0"/>
        <v>0</v>
      </c>
      <c r="I21" s="20"/>
      <c r="J21" s="31"/>
      <c r="K21" s="32"/>
      <c r="L21" s="21"/>
      <c r="M21" s="24"/>
    </row>
    <row r="22" spans="2:13" ht="15.6" x14ac:dyDescent="0.3">
      <c r="B22" s="17" t="s">
        <v>121</v>
      </c>
      <c r="C22" s="40"/>
      <c r="D22" s="40"/>
      <c r="E22" s="13">
        <v>1300</v>
      </c>
      <c r="F22" s="14">
        <v>3341.52</v>
      </c>
      <c r="G22" s="33">
        <f t="shared" si="0"/>
        <v>0</v>
      </c>
      <c r="H22" s="15"/>
      <c r="I22" s="20"/>
      <c r="J22" s="31"/>
      <c r="K22" s="32"/>
      <c r="L22" s="21"/>
      <c r="M22" s="24"/>
    </row>
    <row r="23" spans="2:13" ht="15.6" x14ac:dyDescent="0.3">
      <c r="B23" s="17" t="s">
        <v>122</v>
      </c>
      <c r="C23" s="40"/>
      <c r="D23" s="40"/>
      <c r="E23" s="13">
        <v>1400</v>
      </c>
      <c r="F23" s="14">
        <v>3650.92</v>
      </c>
      <c r="G23" s="33">
        <f t="shared" si="0"/>
        <v>0</v>
      </c>
      <c r="I23" s="20"/>
      <c r="J23" s="31"/>
      <c r="K23" s="32"/>
      <c r="L23" s="21"/>
      <c r="M23" s="24"/>
    </row>
    <row r="24" spans="2:13" ht="15.6" x14ac:dyDescent="0.3">
      <c r="B24" s="17" t="s">
        <v>123</v>
      </c>
      <c r="C24" s="40"/>
      <c r="D24" s="40"/>
      <c r="E24" s="13">
        <v>1500</v>
      </c>
      <c r="F24" s="14">
        <v>3960.32</v>
      </c>
      <c r="G24" s="33">
        <f t="shared" si="0"/>
        <v>0</v>
      </c>
      <c r="I24" s="20"/>
      <c r="J24" s="31"/>
      <c r="K24" s="32"/>
      <c r="L24" s="21"/>
      <c r="M24" s="24"/>
    </row>
    <row r="25" spans="2:13" ht="15.6" x14ac:dyDescent="0.3">
      <c r="B25" s="17" t="s">
        <v>124</v>
      </c>
      <c r="C25" s="40"/>
      <c r="D25" s="40"/>
      <c r="E25" s="13">
        <v>1600</v>
      </c>
      <c r="F25" s="14">
        <v>4269.72</v>
      </c>
      <c r="G25" s="33">
        <f t="shared" si="0"/>
        <v>0</v>
      </c>
      <c r="I25" s="20"/>
      <c r="J25" s="31"/>
      <c r="K25" s="32"/>
      <c r="L25" s="21"/>
      <c r="M25" s="24"/>
    </row>
    <row r="26" spans="2:13" ht="15.6" x14ac:dyDescent="0.3">
      <c r="B26" s="17" t="s">
        <v>125</v>
      </c>
      <c r="C26" s="40"/>
      <c r="D26" s="40"/>
      <c r="E26" s="13">
        <v>1700</v>
      </c>
      <c r="F26" s="14">
        <v>4579.12</v>
      </c>
      <c r="G26" s="33">
        <f t="shared" si="0"/>
        <v>0</v>
      </c>
      <c r="I26" s="20"/>
      <c r="J26" s="31"/>
      <c r="K26" s="32"/>
      <c r="L26" s="21"/>
      <c r="M26" s="24"/>
    </row>
    <row r="27" spans="2:13" ht="15.6" x14ac:dyDescent="0.3">
      <c r="B27" s="17" t="s">
        <v>126</v>
      </c>
      <c r="C27" s="40"/>
      <c r="D27" s="40"/>
      <c r="E27" s="13">
        <v>1800</v>
      </c>
      <c r="F27" s="14">
        <v>4888.5200000000004</v>
      </c>
      <c r="G27" s="33">
        <f t="shared" si="0"/>
        <v>0</v>
      </c>
      <c r="I27" s="20"/>
      <c r="J27" s="31"/>
      <c r="K27" s="32"/>
      <c r="L27" s="21"/>
      <c r="M27" s="24"/>
    </row>
    <row r="28" spans="2:13" ht="15.6" x14ac:dyDescent="0.3">
      <c r="B28" s="17" t="s">
        <v>127</v>
      </c>
      <c r="C28" s="40"/>
      <c r="D28" s="40"/>
      <c r="E28" s="13">
        <v>1900</v>
      </c>
      <c r="F28" s="14">
        <v>5197.92</v>
      </c>
      <c r="G28" s="33">
        <f t="shared" si="0"/>
        <v>0</v>
      </c>
      <c r="I28" s="20"/>
      <c r="J28" s="31"/>
      <c r="K28" s="32"/>
      <c r="L28" s="21"/>
      <c r="M28" s="24"/>
    </row>
    <row r="29" spans="2:13" ht="15.6" x14ac:dyDescent="0.3">
      <c r="B29" s="17" t="s">
        <v>128</v>
      </c>
      <c r="C29" s="40"/>
      <c r="D29" s="40"/>
      <c r="E29" s="13">
        <v>2000</v>
      </c>
      <c r="F29" s="14">
        <v>5507.32</v>
      </c>
      <c r="G29" s="33">
        <f t="shared" si="0"/>
        <v>0</v>
      </c>
      <c r="I29" s="20"/>
      <c r="J29" s="31"/>
      <c r="K29" s="32"/>
      <c r="L29" s="21"/>
      <c r="M29" s="24"/>
    </row>
    <row r="30" spans="2:13" ht="15.6" x14ac:dyDescent="0.3">
      <c r="B30" s="17" t="s">
        <v>129</v>
      </c>
      <c r="C30" s="40"/>
      <c r="D30" s="40"/>
      <c r="E30" s="13">
        <v>2100</v>
      </c>
      <c r="F30" s="14">
        <v>5816.72</v>
      </c>
      <c r="G30" s="33">
        <f t="shared" si="0"/>
        <v>0</v>
      </c>
      <c r="I30" s="20"/>
      <c r="J30" s="31"/>
      <c r="K30" s="32"/>
      <c r="L30" s="21"/>
      <c r="M30" s="24"/>
    </row>
    <row r="31" spans="2:13" ht="15.6" x14ac:dyDescent="0.3">
      <c r="B31" s="17" t="s">
        <v>130</v>
      </c>
      <c r="C31" s="40"/>
      <c r="D31" s="40"/>
      <c r="E31" s="13">
        <v>2200</v>
      </c>
      <c r="F31" s="14">
        <v>6126.12</v>
      </c>
      <c r="G31" s="33">
        <f t="shared" si="0"/>
        <v>0</v>
      </c>
      <c r="I31" s="20"/>
      <c r="J31" s="31"/>
      <c r="K31" s="32"/>
      <c r="L31" s="21"/>
      <c r="M31" s="24"/>
    </row>
    <row r="32" spans="2:13" ht="15.6" x14ac:dyDescent="0.3">
      <c r="B32" s="17" t="s">
        <v>131</v>
      </c>
      <c r="C32" s="41"/>
      <c r="D32" s="41"/>
      <c r="E32" s="13">
        <v>2300</v>
      </c>
      <c r="F32" s="14">
        <v>6435.52</v>
      </c>
      <c r="G32" s="33">
        <f t="shared" si="0"/>
        <v>0</v>
      </c>
      <c r="I32" s="20"/>
      <c r="J32" s="31"/>
      <c r="K32" s="32"/>
      <c r="L32" s="21"/>
      <c r="M32" s="24"/>
    </row>
  </sheetData>
  <mergeCells count="9">
    <mergeCell ref="C14:C32"/>
    <mergeCell ref="D14:D32"/>
    <mergeCell ref="B11:G11"/>
    <mergeCell ref="B12:B13"/>
    <mergeCell ref="C12:C13"/>
    <mergeCell ref="D12:D13"/>
    <mergeCell ref="E12:E13"/>
    <mergeCell ref="F12:F13"/>
    <mergeCell ref="G12:G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Элегант плюс 80х250-1то</vt:lpstr>
      <vt:lpstr>Элегант плюс 130х250-1то</vt:lpstr>
      <vt:lpstr>Элегант плюс 130х250-2то</vt:lpstr>
      <vt:lpstr>Элегант плюс 180х250-3то</vt:lpstr>
      <vt:lpstr>Элегант плюс 230х250-4то</vt:lpstr>
      <vt:lpstr>Элегант плюс 230х250-6то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П. Сведомцев</dc:creator>
  <cp:lastModifiedBy>Radiator KZTO</cp:lastModifiedBy>
  <dcterms:created xsi:type="dcterms:W3CDTF">2015-06-05T18:19:34Z</dcterms:created>
  <dcterms:modified xsi:type="dcterms:W3CDTF">2025-03-13T06:54:44Z</dcterms:modified>
</cp:coreProperties>
</file>